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Етрополе-Малък Искър" sheetId="1" r:id="rId1"/>
    <sheet name="Етрополе-Синия вир" sheetId="2" r:id="rId2"/>
    <sheet name="Ботевград-Ботевград" sheetId="3" r:id="rId3"/>
    <sheet name="Самоков-Лаго" sheetId="4" r:id="rId4"/>
    <sheet name="Боровец-Пашаница" sheetId="5" r:id="rId5"/>
    <sheet name="Боровец-Надарица" sheetId="6" r:id="rId6"/>
    <sheet name="Боровец-Широка поляна" sheetId="7" r:id="rId7"/>
    <sheet name="Ихтиман-Сенниците" sheetId="8" r:id="rId8"/>
    <sheet name="Пирдоп-Войводенец" sheetId="9" r:id="rId9"/>
    <sheet name="Пирдоп-Манджерин" sheetId="10" r:id="rId10"/>
    <sheet name="Пирдоп-Мирково" sheetId="11" r:id="rId11"/>
    <sheet name="Елин Пелин-Герена" sheetId="12" r:id="rId12"/>
    <sheet name="Своге-Церови ливади" sheetId="13" r:id="rId13"/>
    <sheet name="Годеч-Гинци" sheetId="14" r:id="rId14"/>
    <sheet name="Годеч-Годеч" sheetId="15" r:id="rId15"/>
    <sheet name="София -Локорско-сем." sheetId="16" r:id="rId16"/>
    <sheet name="София-Локорско-пикирани" sheetId="17" r:id="rId17"/>
    <sheet name="София-Дълга поляна" sheetId="18" r:id="rId18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<sst xmlns="http://schemas.openxmlformats.org/spreadsheetml/2006/main" count="3460" uniqueCount="984">
  <si>
    <t>СЪГЛАСУВАЛ                                                                          УТВЪРДИЛ</t>
  </si>
  <si>
    <t xml:space="preserve">        ДИРЕКТОР РДГ:                                                                          Директор ДГС:</t>
  </si>
  <si>
    <t xml:space="preserve">                              /инж.А.Попов/                                                                /инж.Н.Николов/</t>
  </si>
  <si>
    <t xml:space="preserve">                                                       Ц  Е Н  О  Р  А  З  П  И  С</t>
  </si>
  <si>
    <t>На фиданките и коледните елхи, произведени в държавен разсадник Синия вир</t>
  </si>
  <si>
    <r>
      <t xml:space="preserve">                                                </t>
    </r>
    <r>
      <rPr>
        <sz val="12"/>
        <rFont val="Times New Roman"/>
        <family val="1"/>
      </rPr>
      <t xml:space="preserve"> на ДЛ  Етрополе  през сезон 2007-2008 година</t>
    </r>
  </si>
  <si>
    <t>ДГС Етрополе през 2010-2011г</t>
  </si>
  <si>
    <t>№ по  ред</t>
  </si>
  <si>
    <t>Дървесен/храстов/вид</t>
  </si>
  <si>
    <t>Район на произход/вписва се района и кода</t>
  </si>
  <si>
    <t>Регистрационен № на източника на изходните ГРМ/за видовете от Прил.№1от Наредба № 5/</t>
  </si>
  <si>
    <t>Възраст/изписва се кода/</t>
  </si>
  <si>
    <t>Средна височина в мет-ра</t>
  </si>
  <si>
    <t>Среден диаметър/ на кор.шийка или на стъблото за шк.ф-ки /в см.</t>
  </si>
  <si>
    <t>Ед.цена до 10 бр.лева</t>
  </si>
  <si>
    <t>Ед.цена до 100 бр.лева</t>
  </si>
  <si>
    <t>Ед.цена до 1000 бр.лева</t>
  </si>
  <si>
    <t>Ед.цена над 1000 бр. лева</t>
  </si>
  <si>
    <t>Сорт,клон,култивар,форма</t>
  </si>
  <si>
    <t>ИГЛОЛИСТНИ</t>
  </si>
  <si>
    <t xml:space="preserve"> </t>
  </si>
  <si>
    <t xml:space="preserve">Cedrus atlatica      </t>
  </si>
  <si>
    <t>Кедър атлас</t>
  </si>
  <si>
    <t>3/0</t>
  </si>
  <si>
    <t>Picea exelsa</t>
  </si>
  <si>
    <t>Смърч обикновен</t>
  </si>
  <si>
    <t>Pinus nigra</t>
  </si>
  <si>
    <t>2/0</t>
  </si>
  <si>
    <t>Черен бор</t>
  </si>
  <si>
    <t>Pinus silvestris</t>
  </si>
  <si>
    <t>Бял бор</t>
  </si>
  <si>
    <t>Thuja orientalis L</t>
  </si>
  <si>
    <t>Туя източна</t>
  </si>
  <si>
    <t>ШИРОКОЛИСТНИ</t>
  </si>
  <si>
    <t>Acer pseudoplatanus</t>
  </si>
  <si>
    <t>1/0</t>
  </si>
  <si>
    <t>0,10</t>
  </si>
  <si>
    <t>0,23</t>
  </si>
  <si>
    <t>0,21</t>
  </si>
  <si>
    <t>Явор</t>
  </si>
  <si>
    <t>154601240131</t>
  </si>
  <si>
    <t>0,20</t>
  </si>
  <si>
    <t>Acer negundo</t>
  </si>
  <si>
    <t>0,25</t>
  </si>
  <si>
    <t>Ясено.явор</t>
  </si>
  <si>
    <t>Quercus rubra</t>
  </si>
  <si>
    <t>0,22</t>
  </si>
  <si>
    <t>Червен дъб</t>
  </si>
  <si>
    <t>1544301240131</t>
  </si>
  <si>
    <t>Quercus petraea</t>
  </si>
  <si>
    <t>Зимен дъб</t>
  </si>
  <si>
    <t>154401240111</t>
  </si>
  <si>
    <t>Robinia pseudoacacia</t>
  </si>
  <si>
    <t>0,50</t>
  </si>
  <si>
    <t>Акация</t>
  </si>
  <si>
    <t>Sorbus aucuparia</t>
  </si>
  <si>
    <t>0,60</t>
  </si>
  <si>
    <t>Офика</t>
  </si>
  <si>
    <t>2,10</t>
  </si>
  <si>
    <t>2,00</t>
  </si>
  <si>
    <t>Пауловния</t>
  </si>
  <si>
    <t>2,0</t>
  </si>
  <si>
    <t>3,50</t>
  </si>
  <si>
    <t>3,0</t>
  </si>
  <si>
    <t>3,00</t>
  </si>
  <si>
    <t>ХРАСТИ</t>
  </si>
  <si>
    <t>Amorpha fruticosa</t>
  </si>
  <si>
    <t>0,30</t>
  </si>
  <si>
    <t>Аморфа</t>
  </si>
  <si>
    <t>Berberis vulgaris</t>
  </si>
  <si>
    <t>0,05</t>
  </si>
  <si>
    <t>Кисел трън</t>
  </si>
  <si>
    <t>Cydonia maulei</t>
  </si>
  <si>
    <t>4/0</t>
  </si>
  <si>
    <t>0,40</t>
  </si>
  <si>
    <t>Японска дюла</t>
  </si>
  <si>
    <t>Syringa  vulgaris</t>
  </si>
  <si>
    <t>0,80</t>
  </si>
  <si>
    <t>0,70</t>
  </si>
  <si>
    <t>Люляк обикновен</t>
  </si>
  <si>
    <t>Мaxonid</t>
  </si>
  <si>
    <t>0,35</t>
  </si>
  <si>
    <t>Махония</t>
  </si>
  <si>
    <t>Prunus laurocerasus</t>
  </si>
  <si>
    <t>Лавровишня</t>
  </si>
  <si>
    <t xml:space="preserve">КОЛЕДНИ ЕЛХИ </t>
  </si>
  <si>
    <t>ЖИВИ</t>
  </si>
  <si>
    <t>Abies alba</t>
  </si>
  <si>
    <t>2/4</t>
  </si>
  <si>
    <t>5,00</t>
  </si>
  <si>
    <t>4,60</t>
  </si>
  <si>
    <t>4,30</t>
  </si>
  <si>
    <t>4,00</t>
  </si>
  <si>
    <t>Обикн.ела</t>
  </si>
  <si>
    <t>Обикн.смърч</t>
  </si>
  <si>
    <t>Chamecyparis lausoniana</t>
  </si>
  <si>
    <t>6,0</t>
  </si>
  <si>
    <t>5,0</t>
  </si>
  <si>
    <t>Кипарис</t>
  </si>
  <si>
    <t>ОТСЕЧЕНИ</t>
  </si>
  <si>
    <t>1,0</t>
  </si>
  <si>
    <t>2,60</t>
  </si>
  <si>
    <t>2,30</t>
  </si>
  <si>
    <t>Oбикн.ела</t>
  </si>
  <si>
    <t>Об.смърч</t>
  </si>
  <si>
    <t xml:space="preserve">Цената  на фиданките е франко горски  разсадник  без ДДС.За изваждането на фиданките   с пръст около </t>
  </si>
  <si>
    <t>корените се заплаща допълнително по 0,50 лв без ДДС  за 1 бройка.</t>
  </si>
  <si>
    <t>Цените  на фиданките могат да се договарят.</t>
  </si>
  <si>
    <t xml:space="preserve">        Адрес : Държавно Лесничейство Етрополе</t>
  </si>
  <si>
    <t>ДГС Етрополе</t>
  </si>
  <si>
    <r>
      <t xml:space="preserve">       </t>
    </r>
    <r>
      <rPr>
        <b/>
        <sz val="12"/>
        <rFont val="Times New Roman"/>
        <family val="1"/>
      </rPr>
      <t>Ул.Христо Ботев №9 тел:0720-2350  e-mail:dletropole@nug.bg</t>
    </r>
  </si>
  <si>
    <t xml:space="preserve">       Работно време  за закупуване на фиданки  от 8,00- до15,00 часа.</t>
  </si>
  <si>
    <t>Лице за контакти Ивелина К. Славкова GSM 0887667084</t>
  </si>
  <si>
    <t>СЪГЛАСУВАЛ                                                                        УТВЪРДИЛ</t>
  </si>
  <si>
    <t xml:space="preserve">        Началник на РДГ:                                                                          Директор :</t>
  </si>
  <si>
    <t xml:space="preserve">                              /инж.А. Попов/                                                                /инж.Н.Николов/</t>
  </si>
  <si>
    <t>на фиданки и коледни елхи произведени в държавен горски разсадник Малки Искър</t>
  </si>
  <si>
    <r>
      <t xml:space="preserve">                                                </t>
    </r>
    <r>
      <rPr>
        <sz val="12"/>
        <rFont val="Times New Roman"/>
        <family val="1"/>
      </rPr>
      <t xml:space="preserve"> на ДГС  Етрополе  през сезон 2010 -2011година</t>
    </r>
  </si>
  <si>
    <t>Кедър атласки</t>
  </si>
  <si>
    <t>контейнер</t>
  </si>
  <si>
    <t>1661309120133</t>
  </si>
  <si>
    <t xml:space="preserve">Смърч </t>
  </si>
  <si>
    <t>Quercus cerris</t>
  </si>
  <si>
    <t>Цер</t>
  </si>
  <si>
    <t>0,19</t>
  </si>
  <si>
    <t>1,50</t>
  </si>
  <si>
    <t>Tilia platyhllos</t>
  </si>
  <si>
    <t>Липа среброли</t>
  </si>
  <si>
    <t>Tilia cordata</t>
  </si>
  <si>
    <t>Липа дребнолистна</t>
  </si>
  <si>
    <t>5/0</t>
  </si>
  <si>
    <t>Hibiscus  syriacus</t>
  </si>
  <si>
    <t>0,90</t>
  </si>
  <si>
    <t>Дървовидна ружа</t>
  </si>
  <si>
    <t>6/0</t>
  </si>
  <si>
    <t>резници</t>
  </si>
  <si>
    <t>Evonymus</t>
  </si>
  <si>
    <t>Чашко.пъстър</t>
  </si>
  <si>
    <t>Byxus cemper</t>
  </si>
  <si>
    <t>Чемшир</t>
  </si>
  <si>
    <t>1,20</t>
  </si>
  <si>
    <t>Cotonaster</t>
  </si>
  <si>
    <t>0,9</t>
  </si>
  <si>
    <t>0,8</t>
  </si>
  <si>
    <t>Котонастер</t>
  </si>
  <si>
    <t>Lonicera</t>
  </si>
  <si>
    <t>Орлов нокът</t>
  </si>
  <si>
    <t>Sabina</t>
  </si>
  <si>
    <t>Сабина</t>
  </si>
  <si>
    <t>КОЛЕДНИ ЕЛХИ</t>
  </si>
  <si>
    <t>2/3</t>
  </si>
  <si>
    <t>0,6</t>
  </si>
  <si>
    <t>Цената  на фиданките могат да бъдат направени по договаряне.</t>
  </si>
  <si>
    <t xml:space="preserve">       Работно време  за закупуване на фиданки  от 8,00- 15,00 часа.</t>
  </si>
  <si>
    <t xml:space="preserve">       Лице за контакти Ивелина К.Славкова GSM 0887667084</t>
  </si>
  <si>
    <t>СЪГЛАСУВАЛ:                                                                                                                                     УТВЪРДИЛ:</t>
  </si>
  <si>
    <t>Директор на РДГ:………………..                                                                                                        Директор: ………………</t>
  </si>
  <si>
    <t xml:space="preserve">                       /инж. А.Попов/                                                                                                                             </t>
  </si>
  <si>
    <t>Ц Е Н О Р А З П И С</t>
  </si>
  <si>
    <t>на фиданките  произведени в държавен разсадник</t>
  </si>
  <si>
    <t>ДГС – Ботевград през сезона 2010/2011 година</t>
  </si>
  <si>
    <t>№</t>
  </si>
  <si>
    <t>Дървесен/</t>
  </si>
  <si>
    <t>Район на</t>
  </si>
  <si>
    <t>Регистр.</t>
  </si>
  <si>
    <t>Възраст</t>
  </si>
  <si>
    <t>Средна</t>
  </si>
  <si>
    <t>Среден</t>
  </si>
  <si>
    <t>Ед.</t>
  </si>
  <si>
    <t>по</t>
  </si>
  <si>
    <t>храстов вид,</t>
  </si>
  <si>
    <t>произход</t>
  </si>
  <si>
    <t>№ на източника</t>
  </si>
  <si>
    <t>/изписва</t>
  </si>
  <si>
    <t>височина</t>
  </si>
  <si>
    <t>диаметър</t>
  </si>
  <si>
    <t>цена</t>
  </si>
  <si>
    <t>ред</t>
  </si>
  <si>
    <t>сорт, клон,</t>
  </si>
  <si>
    <t xml:space="preserve">на изходните </t>
  </si>
  <si>
    <t>се кода/</t>
  </si>
  <si>
    <t xml:space="preserve">  в см</t>
  </si>
  <si>
    <t>/на кор.</t>
  </si>
  <si>
    <t xml:space="preserve">до </t>
  </si>
  <si>
    <t xml:space="preserve">над </t>
  </si>
  <si>
    <t>култивар,</t>
  </si>
  <si>
    <t>се името</t>
  </si>
  <si>
    <t xml:space="preserve">ГРМ /за </t>
  </si>
  <si>
    <t>шийка или</t>
  </si>
  <si>
    <t>10 бр.</t>
  </si>
  <si>
    <t>100 бр.</t>
  </si>
  <si>
    <t>1000 бр.</t>
  </si>
  <si>
    <t>форма</t>
  </si>
  <si>
    <t>на района</t>
  </si>
  <si>
    <t>видовете от</t>
  </si>
  <si>
    <t>на стъблото</t>
  </si>
  <si>
    <t>лева</t>
  </si>
  <si>
    <t>и кода/</t>
  </si>
  <si>
    <t xml:space="preserve">Прил. №1 от </t>
  </si>
  <si>
    <t>за шк. ф-ки/</t>
  </si>
  <si>
    <t>Наредба №5</t>
  </si>
  <si>
    <t>в см</t>
  </si>
  <si>
    <t>И Г Л О Л И С Т Н И</t>
  </si>
  <si>
    <t>Cedrus atlantica</t>
  </si>
  <si>
    <t>ВБЧ131111</t>
  </si>
  <si>
    <t>Cedrus deodara</t>
  </si>
  <si>
    <t>3/2</t>
  </si>
  <si>
    <t>Кедър хималайски</t>
  </si>
  <si>
    <t>Chamaecyparis lawsoniana</t>
  </si>
  <si>
    <t>5/2</t>
  </si>
  <si>
    <t>Лъжекипарис лавзонов</t>
  </si>
  <si>
    <t>Picea abies Karst.</t>
  </si>
  <si>
    <t>Picea pungens</t>
  </si>
  <si>
    <t>Сребрист смърч</t>
  </si>
  <si>
    <t>РЗ00725</t>
  </si>
  <si>
    <t>Бор черен</t>
  </si>
  <si>
    <t>Pinus silvestris L.</t>
  </si>
  <si>
    <t>РЗ40725</t>
  </si>
  <si>
    <t>Бор бял</t>
  </si>
  <si>
    <t>Thuja orientalis</t>
  </si>
  <si>
    <t>4/2</t>
  </si>
  <si>
    <t>Ш И Р О К О Л И С Т Н И</t>
  </si>
  <si>
    <t>Явор ясенолистен</t>
  </si>
  <si>
    <t>СБ060124</t>
  </si>
  <si>
    <t>Явор обикновен</t>
  </si>
  <si>
    <t>Aesculus hippocastanum</t>
  </si>
  <si>
    <t xml:space="preserve">Конски кестен </t>
  </si>
  <si>
    <t>Platanus ocidentalis</t>
  </si>
  <si>
    <t>СБ450124</t>
  </si>
  <si>
    <t>Чинар</t>
  </si>
  <si>
    <t>СБ430124</t>
  </si>
  <si>
    <t>2/2</t>
  </si>
  <si>
    <t>Дъб червен</t>
  </si>
  <si>
    <t>СБ380124</t>
  </si>
  <si>
    <t>Саstanea sativa</t>
  </si>
  <si>
    <t>СБ120124</t>
  </si>
  <si>
    <t>Об.кестен</t>
  </si>
  <si>
    <t>Tilia tomentosa</t>
  </si>
  <si>
    <t>Липа сребролистна</t>
  </si>
  <si>
    <t>Х Р А С Т И</t>
  </si>
  <si>
    <t>Juniperus sabina</t>
  </si>
  <si>
    <t xml:space="preserve">Забележка: Цените са без ДДС </t>
  </si>
  <si>
    <t xml:space="preserve">Адрес: Държавно горско стопанство </t>
  </si>
  <si>
    <t xml:space="preserve">Ботевград </t>
  </si>
  <si>
    <t>обл. Софийска</t>
  </si>
  <si>
    <t>бул.Цар Освободител 26</t>
  </si>
  <si>
    <t>Телефон за връзка: 0723 98704</t>
  </si>
  <si>
    <t xml:space="preserve">Лице за контакти: инж.Л.Константинова                   </t>
  </si>
  <si>
    <t xml:space="preserve">Работно време: от 8.30 ч. до 16.30 ч. </t>
  </si>
  <si>
    <t>СЪГЛАСУВАЛ:                                                                                                                          УТВЪРДИЛ:</t>
  </si>
  <si>
    <t>Директор на РДГ:………………..                                                                                                Директор: ………………</t>
  </si>
  <si>
    <t xml:space="preserve">                       /инж. А. Попов/                                                                                                             /инж. Ал. Кроснев/</t>
  </si>
  <si>
    <t xml:space="preserve">на фиданките и коледните елхи, произведени в държавен разсадник “Лаго” </t>
  </si>
  <si>
    <t>ДГС – Самоков през сезона 2010/2011 година</t>
  </si>
  <si>
    <t>Регистрационен</t>
  </si>
  <si>
    <t xml:space="preserve"> в см</t>
  </si>
  <si>
    <t>Наредба №5/</t>
  </si>
  <si>
    <t>Abies alba Mill.</t>
  </si>
  <si>
    <t>Крайщ.-Ихтим.</t>
  </si>
  <si>
    <t>7/0</t>
  </si>
  <si>
    <t>Ела обикновена</t>
  </si>
  <si>
    <t>31-50</t>
  </si>
  <si>
    <t>Рила</t>
  </si>
  <si>
    <t>1572207252318</t>
  </si>
  <si>
    <t>220725</t>
  </si>
  <si>
    <t>2/16</t>
  </si>
  <si>
    <t>251-300</t>
  </si>
  <si>
    <t>9,0</t>
  </si>
  <si>
    <t xml:space="preserve">1563407250511    </t>
  </si>
  <si>
    <t>1563407250511    1563405240111</t>
  </si>
  <si>
    <t>Pseudotsuga menziesii</t>
  </si>
  <si>
    <t>Родопи</t>
  </si>
  <si>
    <t>Зелена дуглазка</t>
  </si>
  <si>
    <t>ДЛ-Смилян</t>
  </si>
  <si>
    <t>2/1</t>
  </si>
  <si>
    <t>15-30</t>
  </si>
  <si>
    <t>3/1</t>
  </si>
  <si>
    <t>51-80</t>
  </si>
  <si>
    <t>Acer platanoides</t>
  </si>
  <si>
    <t>Шестил</t>
  </si>
  <si>
    <t>050725</t>
  </si>
  <si>
    <t>1/2</t>
  </si>
  <si>
    <t>060725</t>
  </si>
  <si>
    <t>150-200</t>
  </si>
  <si>
    <t>Betula pendula</t>
  </si>
  <si>
    <t>Крайщ.Ихт.</t>
  </si>
  <si>
    <t>Бяла бреза</t>
  </si>
  <si>
    <t>090524</t>
  </si>
  <si>
    <t>Fagus sylvatica</t>
  </si>
  <si>
    <t>1571507240111</t>
  </si>
  <si>
    <t>Обикновен бук</t>
  </si>
  <si>
    <t>Fraxinus americana</t>
  </si>
  <si>
    <t>Ясен американски</t>
  </si>
  <si>
    <t>Fraxinus oxycarpa</t>
  </si>
  <si>
    <t>100-150</t>
  </si>
  <si>
    <t>Ясен полски</t>
  </si>
  <si>
    <t>Gleditschia triacanthos</t>
  </si>
  <si>
    <t>Гледичия обикновена</t>
  </si>
  <si>
    <t>Juglans regia</t>
  </si>
  <si>
    <t>Обикновен орех</t>
  </si>
  <si>
    <t>Ostrya carpinifolia</t>
  </si>
  <si>
    <t>Воден габър</t>
  </si>
  <si>
    <t>Laburnum anagyroides</t>
  </si>
  <si>
    <t>Златен дъжд</t>
  </si>
  <si>
    <t>1564005240211</t>
  </si>
  <si>
    <t>0,5</t>
  </si>
  <si>
    <t>Дъб зимен</t>
  </si>
  <si>
    <t>Бяла акация</t>
  </si>
  <si>
    <t>15-20</t>
  </si>
  <si>
    <t>Viburnum opulus</t>
  </si>
  <si>
    <t>Червена калина</t>
  </si>
  <si>
    <t>Berberis thunbergii</t>
  </si>
  <si>
    <t>Кисел трън - тунбергов</t>
  </si>
  <si>
    <t>1/1</t>
  </si>
  <si>
    <t>Cotoneaster dammeri</t>
  </si>
  <si>
    <t>Дамеров котонеастер</t>
  </si>
  <si>
    <t>Euonymus europaeus</t>
  </si>
  <si>
    <t>Европейски чашкодрян</t>
  </si>
  <si>
    <t>Ligustrum vulgare</t>
  </si>
  <si>
    <t>Птиче грозде</t>
  </si>
  <si>
    <t>Mahonia aquifolium</t>
  </si>
  <si>
    <t>Обикновена махония</t>
  </si>
  <si>
    <t>Pyracantha coccinea</t>
  </si>
  <si>
    <t>Червена пираканта</t>
  </si>
  <si>
    <t>Spartium junceum</t>
  </si>
  <si>
    <t>100-125</t>
  </si>
  <si>
    <t>Спарциум</t>
  </si>
  <si>
    <t>80-100</t>
  </si>
  <si>
    <t>К О Л Е Д Н И    Е Л Х И   (живи)</t>
  </si>
  <si>
    <t>2/6</t>
  </si>
  <si>
    <t>121-150</t>
  </si>
  <si>
    <t>2/7</t>
  </si>
  <si>
    <t>2/12</t>
  </si>
  <si>
    <t>3/13</t>
  </si>
  <si>
    <t>201 - 250</t>
  </si>
  <si>
    <t>2/14</t>
  </si>
  <si>
    <t>К О Л Е Д Н И    Е Л Х И   (отсечени)</t>
  </si>
  <si>
    <t>201 - 300</t>
  </si>
  <si>
    <t>3/15</t>
  </si>
  <si>
    <t>над 300</t>
  </si>
  <si>
    <t>2/17</t>
  </si>
  <si>
    <t>Забележка:</t>
  </si>
  <si>
    <t xml:space="preserve">                    Цената е без ДДС.</t>
  </si>
  <si>
    <t>Цената е франко разсадник “Лаго”</t>
  </si>
  <si>
    <t>Цената е без ДДС</t>
  </si>
  <si>
    <t>Цената включва изваждане на фиданки с пръст около корените и опаковане</t>
  </si>
  <si>
    <t>Адрес: Държавно горско стопанство гр. Самоков</t>
  </si>
  <si>
    <t>гр. Самоков – 2000</t>
  </si>
  <si>
    <t xml:space="preserve">            обл. Софийска</t>
  </si>
  <si>
    <t xml:space="preserve">            бул. Софийско шосе № 20</t>
  </si>
  <si>
    <t>Телефон за връзка: 0722 / 6-68-23</t>
  </si>
  <si>
    <t xml:space="preserve">Лице за контакти: инж. Любка К. Валявичарска                    </t>
  </si>
  <si>
    <t xml:space="preserve">Работно време: от 08.00 ч. до 17.00 ч. </t>
  </si>
  <si>
    <t>СЪГЛАСУВАЛ                                                                                                УТВЪРДИЛ</t>
  </si>
  <si>
    <t xml:space="preserve">           Директор РДГ:.................                                         Директор ДГС: ......................</t>
  </si>
  <si>
    <t xml:space="preserve">                /инж. А. Попов/                                                         /инж. Б.Балабанов/</t>
  </si>
  <si>
    <t xml:space="preserve">                </t>
  </si>
  <si>
    <t>на фиданките произведени в държавен  разсадник "Пашаница "</t>
  </si>
  <si>
    <t>на  ДГС  Боровец през сезон 2010/2011г.</t>
  </si>
  <si>
    <t>Дървесен,храстоввид,</t>
  </si>
  <si>
    <t>Район на произход/изписва се името на района и кода/</t>
  </si>
  <si>
    <t>Регистрационен № на източника на изходнитеГРМ /за видовете от Прил.№1 от Наредба №5/</t>
  </si>
  <si>
    <t>Възраст,</t>
  </si>
  <si>
    <t>Средна висачина</t>
  </si>
  <si>
    <t>Среден диаметър/ на  кор.шийка или на стъблото за шк. Ф-ки/,в см.</t>
  </si>
  <si>
    <t>Ед</t>
  </si>
  <si>
    <t>сорт, клон, култивар,форма</t>
  </si>
  <si>
    <t>/изписва се  кода</t>
  </si>
  <si>
    <t>в см.</t>
  </si>
  <si>
    <t>Цена</t>
  </si>
  <si>
    <t>До 10 бр</t>
  </si>
  <si>
    <t>До 100 бр</t>
  </si>
  <si>
    <t>До 1000 бр</t>
  </si>
  <si>
    <t>До</t>
  </si>
  <si>
    <t>лв.</t>
  </si>
  <si>
    <t>лв</t>
  </si>
  <si>
    <t>10000 бр. лв</t>
  </si>
  <si>
    <t xml:space="preserve">                                                        Иглолистни</t>
  </si>
  <si>
    <t>Picea abies Karst</t>
  </si>
  <si>
    <t>Рила -220725</t>
  </si>
  <si>
    <t xml:space="preserve"> 2/4</t>
  </si>
  <si>
    <t>1,10</t>
  </si>
  <si>
    <t>1,05</t>
  </si>
  <si>
    <t>1,02</t>
  </si>
  <si>
    <t>1,00</t>
  </si>
  <si>
    <t>0,3</t>
  </si>
  <si>
    <t>0,12</t>
  </si>
  <si>
    <t>0,4</t>
  </si>
  <si>
    <t>0,13</t>
  </si>
  <si>
    <t>Pinus silvestris L</t>
  </si>
  <si>
    <t>Рила-340725</t>
  </si>
  <si>
    <t>0, 2</t>
  </si>
  <si>
    <t>0,7</t>
  </si>
  <si>
    <t>Thujda orientalis L</t>
  </si>
  <si>
    <t xml:space="preserve"> 2/0</t>
  </si>
  <si>
    <t>1,15</t>
  </si>
  <si>
    <t>Fagys silvatica</t>
  </si>
  <si>
    <t>Рила -150724</t>
  </si>
  <si>
    <t>Бук обикновен</t>
  </si>
  <si>
    <t>0,14</t>
  </si>
  <si>
    <t>Q</t>
  </si>
  <si>
    <t>Quercus petraea Liebi</t>
  </si>
  <si>
    <t>Acer pseudoplatanus L</t>
  </si>
  <si>
    <t>Рила -060725</t>
  </si>
  <si>
    <t xml:space="preserve">Работно време за закупуване на фиданки от 8,30 до 15,00 часа.  </t>
  </si>
  <si>
    <t xml:space="preserve">            Цената на фиданките е франко горски разсадник без ДДС .</t>
  </si>
  <si>
    <t xml:space="preserve"> Изваждането на фиданките е за сметка на купувача .</t>
  </si>
  <si>
    <t>Фиданките са без опаковка.</t>
  </si>
  <si>
    <t>За неупоменати разходи на фиданки и специални изисквания</t>
  </si>
  <si>
    <t>на клиента цената е по договаряне.</t>
  </si>
  <si>
    <t>Адрес : Горско стопанство Боровец, 2010 м. Боровец, тел. 0750/3 24 67,</t>
  </si>
  <si>
    <t>e-mail dlborovets@nug.bg</t>
  </si>
  <si>
    <t xml:space="preserve">           Директор РДГ:.................                                                           Директор ДГС: ......................</t>
  </si>
  <si>
    <t xml:space="preserve">                /инж.А. Попов/                                                                                   /инж. Б. Балабанов/</t>
  </si>
  <si>
    <t xml:space="preserve">на фиданките произведени в държавен  разсадник "Надарица "  </t>
  </si>
  <si>
    <t>на  ДГС  Боровец през сезон 2010/2011 г.</t>
  </si>
  <si>
    <t>Дървесен,храстов вид,</t>
  </si>
  <si>
    <t xml:space="preserve">                                                  Коледни елхи  живи</t>
  </si>
  <si>
    <t>1,50-2,00м</t>
  </si>
  <si>
    <t>6,50</t>
  </si>
  <si>
    <t>6,40</t>
  </si>
  <si>
    <t>6,30</t>
  </si>
  <si>
    <t>2,00-2,50м</t>
  </si>
  <si>
    <t>7,80</t>
  </si>
  <si>
    <t>7,50</t>
  </si>
  <si>
    <t>7,40</t>
  </si>
  <si>
    <t>Над 2,50м</t>
  </si>
  <si>
    <t xml:space="preserve">договаряне </t>
  </si>
  <si>
    <t>Рила -340725</t>
  </si>
  <si>
    <t>6,20</t>
  </si>
  <si>
    <t>6,10</t>
  </si>
  <si>
    <t>6,00</t>
  </si>
  <si>
    <t>7,30</t>
  </si>
  <si>
    <t>7,20</t>
  </si>
  <si>
    <r>
      <t xml:space="preserve">                                                           </t>
    </r>
    <r>
      <rPr>
        <b/>
        <sz val="12"/>
        <rFont val="Times New Roman"/>
        <family val="1"/>
      </rPr>
      <t>Коледни елхи  отсечени</t>
    </r>
  </si>
  <si>
    <t>до 1 м.</t>
  </si>
  <si>
    <t>5,40</t>
  </si>
  <si>
    <t>5,20</t>
  </si>
  <si>
    <t>5,10</t>
  </si>
  <si>
    <t>до 2 м.</t>
  </si>
  <si>
    <t>Над</t>
  </si>
  <si>
    <t xml:space="preserve"> 2 м</t>
  </si>
  <si>
    <t xml:space="preserve">                                                                    </t>
  </si>
  <si>
    <t xml:space="preserve">                /инж.А. Попов/                                                         /инж. Б. Балабанов/</t>
  </si>
  <si>
    <t xml:space="preserve">на фиданките произведени в държавен  разсадник "Широка поляна "   </t>
  </si>
  <si>
    <t>31-50см</t>
  </si>
  <si>
    <t>4,80</t>
  </si>
  <si>
    <t>4,70</t>
  </si>
  <si>
    <t>51-80см</t>
  </si>
  <si>
    <t>5,80</t>
  </si>
  <si>
    <t>5,70</t>
  </si>
  <si>
    <t>81-1,20м</t>
  </si>
  <si>
    <t>6, 20</t>
  </si>
  <si>
    <t xml:space="preserve">6,20 </t>
  </si>
  <si>
    <t>5,90</t>
  </si>
  <si>
    <r>
      <t xml:space="preserve">                                                             </t>
    </r>
    <r>
      <rPr>
        <b/>
        <sz val="12"/>
        <rFont val="Times New Roman"/>
        <family val="1"/>
      </rPr>
      <t>Коледни елхи  отсечени</t>
    </r>
  </si>
  <si>
    <t>Адрес : Държавно горско стопанство Боровец, 2010 м. Боровец, тел. 0750/3 24 67,</t>
  </si>
  <si>
    <t>СЪГЛАСУВАЛ:                                                                                                                                               УТВЪРДИЛ:</t>
  </si>
  <si>
    <t>Директор на РДГ:………………..                                                                                                                  Директор: ………………</t>
  </si>
  <si>
    <t xml:space="preserve">      /инж. А. Попов/                                                                                                                         </t>
  </si>
  <si>
    <t xml:space="preserve">             /инж. Милко Христов/</t>
  </si>
  <si>
    <t>на фиданките произведени в държавен горски разсадник "Сенниците"в ДГС -Ихтиман през сезона 2010/2011 год.</t>
  </si>
  <si>
    <t>№
по
ред</t>
  </si>
  <si>
    <t>за шк. ф-ки</t>
  </si>
  <si>
    <t>1583005240121</t>
  </si>
  <si>
    <t xml:space="preserve">Pinus silvestris </t>
  </si>
  <si>
    <t>1583405230121</t>
  </si>
  <si>
    <t>Конски кестен</t>
  </si>
  <si>
    <t>Конски Кестен</t>
  </si>
  <si>
    <t>ясен американски</t>
  </si>
  <si>
    <t>Gleditsia tracantos</t>
  </si>
  <si>
    <t>гледичия</t>
  </si>
  <si>
    <t>Златен Дъжд</t>
  </si>
  <si>
    <t>акациа</t>
  </si>
  <si>
    <t>1583805420211</t>
  </si>
  <si>
    <t>Дъб цер</t>
  </si>
  <si>
    <t>червен дъб</t>
  </si>
  <si>
    <t>Храсти</t>
  </si>
  <si>
    <t>За контакти:</t>
  </si>
  <si>
    <t>1.Цената на всички фиданки е без  ДДС и франко горски разсадник"Сенниците,ДГС Ихтиман,ул.Цар Освободител №172 а.тел.0724/82547</t>
  </si>
  <si>
    <t>Освободител №172 а,тел.0724/82547,e-mail:dl_iht@abv.bg</t>
  </si>
  <si>
    <t>Фиданките са без опаковки.</t>
  </si>
  <si>
    <t>За фиданки с пръст около корените цената е по договаряне. Цените за 5 г. ф-ки - по договаряне.</t>
  </si>
  <si>
    <t>2.Служители от ДГС за връзка:</t>
  </si>
  <si>
    <t>А. Въртийска - лесничей</t>
  </si>
  <si>
    <t>Работно време за закупуване на фиданки- от 9.00 часа и от 12.30 часа и от 13.00 до 16.00 часа от понеделни до петък.</t>
  </si>
  <si>
    <t>Изготвил:………………..</t>
  </si>
  <si>
    <t>Главен счетоводител:………</t>
  </si>
  <si>
    <t>/инж. Фл. Илчева/</t>
  </si>
  <si>
    <t>/Мария Костадинова/</t>
  </si>
  <si>
    <t>УТВЪРДИЛ:</t>
  </si>
  <si>
    <t>СЪГЛАСУВАЛ:</t>
  </si>
  <si>
    <t>Директор ДГС Пирдоп</t>
  </si>
  <si>
    <t>Директор РДГ София:</t>
  </si>
  <si>
    <t>/ инж. Св. Петров /</t>
  </si>
  <si>
    <t xml:space="preserve">       /инж. Антон Попов/</t>
  </si>
  <si>
    <t>на фиданки и коледни елхи, произведени в горски разсадник " Войводенец"</t>
  </si>
  <si>
    <t>на ДГС Пирдоп през сезона 2010 /2011 год.</t>
  </si>
  <si>
    <t>С Е М Е Н И Щ Н И</t>
  </si>
  <si>
    <t>Abies Alba</t>
  </si>
  <si>
    <t>КИ 010525</t>
  </si>
  <si>
    <t>50</t>
  </si>
  <si>
    <t>1.5</t>
  </si>
  <si>
    <t>0.90</t>
  </si>
  <si>
    <t>0.80</t>
  </si>
  <si>
    <t>0.75</t>
  </si>
  <si>
    <t>0.70</t>
  </si>
  <si>
    <t>2</t>
  </si>
  <si>
    <t xml:space="preserve">Picea abies </t>
  </si>
  <si>
    <t>40</t>
  </si>
  <si>
    <t>0,45</t>
  </si>
  <si>
    <t>3</t>
  </si>
  <si>
    <t>55</t>
  </si>
  <si>
    <t>0,55</t>
  </si>
  <si>
    <t>4</t>
  </si>
  <si>
    <t>8/0</t>
  </si>
  <si>
    <t>65</t>
  </si>
  <si>
    <t>1,5</t>
  </si>
  <si>
    <t>0,65</t>
  </si>
  <si>
    <t>220825</t>
  </si>
  <si>
    <t>5</t>
  </si>
  <si>
    <t>КИ</t>
  </si>
  <si>
    <t>0,75</t>
  </si>
  <si>
    <t>..0525</t>
  </si>
  <si>
    <t>6</t>
  </si>
  <si>
    <t>Самоков</t>
  </si>
  <si>
    <t>1563405240111</t>
  </si>
  <si>
    <t>20</t>
  </si>
  <si>
    <t>ЗР</t>
  </si>
  <si>
    <t>45</t>
  </si>
  <si>
    <t>зелена дугласка</t>
  </si>
  <si>
    <t>0,85</t>
  </si>
  <si>
    <t>синя дугласка</t>
  </si>
  <si>
    <t xml:space="preserve">К О Л Е Д Н И    Е Л Х И   </t>
  </si>
  <si>
    <t>1</t>
  </si>
  <si>
    <t>3/8</t>
  </si>
  <si>
    <t>100</t>
  </si>
  <si>
    <t>15,00</t>
  </si>
  <si>
    <t>14,00</t>
  </si>
  <si>
    <t>13,00</t>
  </si>
  <si>
    <t>12,00</t>
  </si>
  <si>
    <t>010725</t>
  </si>
  <si>
    <t>5/9</t>
  </si>
  <si>
    <t>160</t>
  </si>
  <si>
    <t>9</t>
  </si>
  <si>
    <t>20,00</t>
  </si>
  <si>
    <t>18,00</t>
  </si>
  <si>
    <t>17,00</t>
  </si>
  <si>
    <t>6/8</t>
  </si>
  <si>
    <t>130</t>
  </si>
  <si>
    <t>25,00</t>
  </si>
  <si>
    <t>22,00</t>
  </si>
  <si>
    <t>3/5</t>
  </si>
  <si>
    <t>90</t>
  </si>
  <si>
    <t>10,00</t>
  </si>
  <si>
    <t>8,00</t>
  </si>
  <si>
    <t>150</t>
  </si>
  <si>
    <t>9,00</t>
  </si>
  <si>
    <t>8,50</t>
  </si>
  <si>
    <t>0725</t>
  </si>
  <si>
    <t>3/9</t>
  </si>
  <si>
    <t>7</t>
  </si>
  <si>
    <t>4/14</t>
  </si>
  <si>
    <t>190</t>
  </si>
  <si>
    <t>13</t>
  </si>
  <si>
    <t>8</t>
  </si>
  <si>
    <t>250</t>
  </si>
  <si>
    <t>50,00</t>
  </si>
  <si>
    <t>45,00</t>
  </si>
  <si>
    <t>40,00</t>
  </si>
  <si>
    <t>35,00</t>
  </si>
  <si>
    <t>ПИКИРАНИ ФИДАНКИ</t>
  </si>
  <si>
    <t>Abies concolor</t>
  </si>
  <si>
    <t>Eла сребриста</t>
  </si>
  <si>
    <t>0525</t>
  </si>
  <si>
    <t>3/11</t>
  </si>
  <si>
    <t>180</t>
  </si>
  <si>
    <t>10</t>
  </si>
  <si>
    <t>30,00</t>
  </si>
  <si>
    <t>28,00</t>
  </si>
  <si>
    <t>3/17</t>
  </si>
  <si>
    <t>370</t>
  </si>
  <si>
    <t>37,00</t>
  </si>
  <si>
    <t>4/8</t>
  </si>
  <si>
    <t>110</t>
  </si>
  <si>
    <t>32,00</t>
  </si>
  <si>
    <t>27,00</t>
  </si>
  <si>
    <t>120</t>
  </si>
  <si>
    <t>Смърч сребрист</t>
  </si>
  <si>
    <t>Цената  на фиданките е франко горски  разсадник  без ДДС.</t>
  </si>
  <si>
    <t>с пръст около корените се завишават с 30%, като цената на опаковката не е включена.</t>
  </si>
  <si>
    <r>
      <t xml:space="preserve">        </t>
    </r>
    <r>
      <rPr>
        <b/>
        <sz val="8"/>
        <rFont val="Arial"/>
        <family val="2"/>
      </rPr>
      <t>Адрес</t>
    </r>
    <r>
      <rPr>
        <sz val="8"/>
        <rFont val="Arial"/>
        <family val="0"/>
      </rPr>
      <t xml:space="preserve"> : Държавно горско стопанство Пирдоп</t>
    </r>
  </si>
  <si>
    <t>гр.Копривщица ,пк 2077, ул."Л.Каравелов" № 8  Тел. 072 / 898930  e-mail:.dlkoprivshtica@nug.bg</t>
  </si>
  <si>
    <t>Работно време  за закупуване на фиданки  от 8,00 -12,00  и 13,00 -15,00 часа.</t>
  </si>
  <si>
    <t>Лице за контакти:инж. Венцислав Йорданов</t>
  </si>
  <si>
    <t>КОМИСИЯ:        1. ………………./ инж. Ал Боев /</t>
  </si>
  <si>
    <t>1.................................../инж. Г. Иванов/</t>
  </si>
  <si>
    <t>2..................................../Г. Стоянова/</t>
  </si>
  <si>
    <t>3..................................../инж. Н. Недкова/</t>
  </si>
  <si>
    <t>4..................................../Д. Лумбева/</t>
  </si>
  <si>
    <t>5...................................../Д. Цветкова/</t>
  </si>
  <si>
    <t>Директор ДГС "Пирдоп":</t>
  </si>
  <si>
    <t>Директор РДГ:</t>
  </si>
  <si>
    <t xml:space="preserve">/ инж. Св. Петров / </t>
  </si>
  <si>
    <t>/ инж. А. Попов /</t>
  </si>
  <si>
    <t xml:space="preserve">на фиданките и коледните елхи, произведени в държавен разсадник </t>
  </si>
  <si>
    <t xml:space="preserve"> “ Манджерин “ на ДГС" Пирдоп "</t>
  </si>
  <si>
    <t>в сила от 15.10.2010 г. до 15.10.2011 г.</t>
  </si>
  <si>
    <t>Дървесен/храстов вид, сорт, клон, култивар, форма</t>
  </si>
  <si>
    <t>Район на произ-ход</t>
  </si>
  <si>
    <t>Регистрационен № на източника на изходните ГРМ</t>
  </si>
  <si>
    <t xml:space="preserve">Средна височи-на </t>
  </si>
  <si>
    <t>Среден диаме-тър на кор. шийка  см</t>
  </si>
  <si>
    <t>Ед. цена</t>
  </si>
  <si>
    <t>/код/</t>
  </si>
  <si>
    <t xml:space="preserve"> см</t>
  </si>
  <si>
    <t>/до 10 бр./</t>
  </si>
  <si>
    <t>/до 100 бр./</t>
  </si>
  <si>
    <t>/до 1000 бр./</t>
  </si>
  <si>
    <t>/над 1000 бр./</t>
  </si>
  <si>
    <t>/име и код/</t>
  </si>
  <si>
    <t>лв. без ДДС</t>
  </si>
  <si>
    <t>без ДДС</t>
  </si>
  <si>
    <t>30 до 60</t>
  </si>
  <si>
    <t>0.4-0.6</t>
  </si>
  <si>
    <t>протокол от 12.06.08г.</t>
  </si>
  <si>
    <t>10 до 20</t>
  </si>
  <si>
    <t>0.6-0.8</t>
  </si>
  <si>
    <t>50 до 1.00</t>
  </si>
  <si>
    <t>0.8-1.0</t>
  </si>
  <si>
    <t>Конски  кестен</t>
  </si>
  <si>
    <t>20 до 50</t>
  </si>
  <si>
    <t>40 до 70</t>
  </si>
  <si>
    <t>0.8-1.1</t>
  </si>
  <si>
    <t>40 до 1,00</t>
  </si>
  <si>
    <t>20 до30</t>
  </si>
  <si>
    <t>0,4-0,6</t>
  </si>
  <si>
    <t>0.4-0.5</t>
  </si>
  <si>
    <t>40 до 80</t>
  </si>
  <si>
    <t>0.5-0.9</t>
  </si>
  <si>
    <t>Robinia pseudoacatia.</t>
  </si>
  <si>
    <t>Акация бяла</t>
  </si>
  <si>
    <t>Л</t>
  </si>
  <si>
    <t>20 до 70</t>
  </si>
  <si>
    <t>0.5-0.7</t>
  </si>
  <si>
    <t>10 до 30</t>
  </si>
  <si>
    <t>70 до 1.30</t>
  </si>
  <si>
    <t>0.8-1.2</t>
  </si>
  <si>
    <t>Ligusrum vulgare</t>
  </si>
  <si>
    <t>10 до 25</t>
  </si>
  <si>
    <t>НЕСТАНДАРТНИ ФИДАНКИ</t>
  </si>
  <si>
    <t xml:space="preserve"> 7/0</t>
  </si>
  <si>
    <t>30 до 1,00</t>
  </si>
  <si>
    <t>0.6-1.00</t>
  </si>
  <si>
    <t>1,00до2,00</t>
  </si>
  <si>
    <t>1,0-1,3</t>
  </si>
  <si>
    <t>Бреза обикновена</t>
  </si>
  <si>
    <t>1,00 до 2,00</t>
  </si>
  <si>
    <t>1.0-1.3</t>
  </si>
  <si>
    <t>Цената на фиданките е франко горски разсадник без ДДС</t>
  </si>
  <si>
    <t>Цените за фиданките с пръст около корените се завишават с 30%, като цената на опаковката не е включена.</t>
  </si>
  <si>
    <t>Цените на фиданките, изваждани от клиента, се определят по договаряне.</t>
  </si>
  <si>
    <t>Ценоразписът не се използва при безвъзмездно предоставяне на фиданки по чл.42 от ЗГ, както и когато то се извършва между структурите и специализираните териториални звена на ДАГ.</t>
  </si>
  <si>
    <t>ализирани звена на ИАГ</t>
  </si>
  <si>
    <t>ДЪРЖАВНО ГОРСКО СТОПАНСТВО “ ПИРДОП “</t>
  </si>
  <si>
    <t>гр. Пирдоп, област Софийска, бул “ Цар Освободител “ № 85</t>
  </si>
  <si>
    <t>dlpirdop@nug.bg</t>
  </si>
  <si>
    <t>тел. 07181/51-51 - централа</t>
  </si>
  <si>
    <r>
      <t>Разсадник “ Манджерин “</t>
    </r>
    <r>
      <rPr>
        <sz val="9"/>
        <rFont val="Times New Roman"/>
        <family val="1"/>
      </rPr>
      <t xml:space="preserve"> – инж. Надежда Недкова – тел. 0887/582147</t>
    </r>
  </si>
  <si>
    <t>Всеки работен ден от 8,00 ч. до 16,30 ч.</t>
  </si>
  <si>
    <t>/ инж. А Попов /</t>
  </si>
  <si>
    <t>“ Мирково “ на ДГС" Пирдоп "</t>
  </si>
  <si>
    <t>Район на произход</t>
  </si>
  <si>
    <t>ГТ</t>
  </si>
  <si>
    <t>10 до 15</t>
  </si>
  <si>
    <t>0,3-0,5</t>
  </si>
  <si>
    <t>Кедър химал.</t>
  </si>
  <si>
    <t>40до100</t>
  </si>
  <si>
    <t>0,5-2,0</t>
  </si>
  <si>
    <t>Abies cephalonica</t>
  </si>
  <si>
    <t>ВБЧ</t>
  </si>
  <si>
    <t xml:space="preserve"> 6/0</t>
  </si>
  <si>
    <t>30 до 65</t>
  </si>
  <si>
    <t>0.8-2,0</t>
  </si>
  <si>
    <t>Ела гръцка</t>
  </si>
  <si>
    <t xml:space="preserve"> 2/2</t>
  </si>
  <si>
    <t>0.5-1.0</t>
  </si>
  <si>
    <t>Ела сребриста/конколорка/</t>
  </si>
  <si>
    <t>Cedrus atlantika</t>
  </si>
  <si>
    <t xml:space="preserve"> 3/0</t>
  </si>
  <si>
    <t>20 до 60</t>
  </si>
  <si>
    <t>0.7-0.9</t>
  </si>
  <si>
    <t>50 до 1,00</t>
  </si>
  <si>
    <t>1.4-3,0</t>
  </si>
  <si>
    <t xml:space="preserve">   2/4    </t>
  </si>
  <si>
    <t>1,4-4,0</t>
  </si>
  <si>
    <t>81-1,00</t>
  </si>
  <si>
    <t xml:space="preserve">   3/4   </t>
  </si>
  <si>
    <t>81-1,50</t>
  </si>
  <si>
    <t>над 1.50</t>
  </si>
  <si>
    <t>Picea abies</t>
  </si>
  <si>
    <t xml:space="preserve">   4/4   </t>
  </si>
  <si>
    <t>1,0-4,0</t>
  </si>
  <si>
    <t>Pseudotsuga menziesii ssp.</t>
  </si>
  <si>
    <t>1,5-5,0</t>
  </si>
  <si>
    <t>Дугласка зелена</t>
  </si>
  <si>
    <t>ДГС Ихтиман</t>
  </si>
  <si>
    <t>1.</t>
  </si>
  <si>
    <t>0,6-1,0</t>
  </si>
  <si>
    <t>50-1,50</t>
  </si>
  <si>
    <t>0,5-1,4</t>
  </si>
  <si>
    <t>Ясенолистен явор</t>
  </si>
  <si>
    <t>Ulmus minor</t>
  </si>
  <si>
    <t>40-80</t>
  </si>
  <si>
    <t>Бряст дребнолистен</t>
  </si>
  <si>
    <t xml:space="preserve">             Цената на фиданките е франко горски разсадник без ДДС</t>
  </si>
  <si>
    <r>
      <t>Разсадник “ Мирково “</t>
    </r>
    <r>
      <rPr>
        <sz val="10"/>
        <rFont val="Times New Roman"/>
        <family val="1"/>
      </rPr>
      <t xml:space="preserve"> – инж. Ема Георгиева – тел. 0887/783802</t>
    </r>
  </si>
  <si>
    <t>Съгласувал:</t>
  </si>
  <si>
    <t>Утвърдил:</t>
  </si>
  <si>
    <t>Директор РДГ</t>
  </si>
  <si>
    <t>Директор ДГС</t>
  </si>
  <si>
    <t xml:space="preserve"> / инж. Р. Димитрова /</t>
  </si>
  <si>
    <t>на фиданките  произведени в Държавния разсадник “Герена”</t>
  </si>
  <si>
    <t>на Държавно горско стопанство гр. Елин Пелин през 2010/2011г.</t>
  </si>
  <si>
    <t>№ по ред</t>
  </si>
  <si>
    <t>Дървесен /храстов вид, сорт, клон, култивар, форма/</t>
  </si>
  <si>
    <t>Регистрационен № на източника на изходните ГРМ /за видовете от Прил.№1 от Наредба №5/</t>
  </si>
  <si>
    <t>Средна височина, в см.</t>
  </si>
  <si>
    <t>Ед. цена до</t>
  </si>
  <si>
    <t>Ед. цена до 1000 бр.</t>
  </si>
  <si>
    <t>Ед. цена над 1000 бр. лева</t>
  </si>
  <si>
    <t>/изписва се името на района и кода/</t>
  </si>
  <si>
    <t>/изписва се кода/</t>
  </si>
  <si>
    <t>бр.</t>
  </si>
  <si>
    <t>иглолистни</t>
  </si>
  <si>
    <t>Варненско-Бургаско черноморие</t>
  </si>
  <si>
    <t>-</t>
  </si>
  <si>
    <t>/Атласки кедър/</t>
  </si>
  <si>
    <t>2.</t>
  </si>
  <si>
    <t>Cedrus deodara /Хималайски кедър/</t>
  </si>
  <si>
    <t xml:space="preserve">  </t>
  </si>
  <si>
    <t>3.</t>
  </si>
  <si>
    <t xml:space="preserve">  Cupressus sempervirens</t>
  </si>
  <si>
    <t>Краищенско Ихтимански</t>
  </si>
  <si>
    <t>1/4</t>
  </si>
  <si>
    <t xml:space="preserve"> /Об. кипарис/                      </t>
  </si>
  <si>
    <t>0524</t>
  </si>
  <si>
    <t>4.</t>
  </si>
  <si>
    <t>Pseudotsuga m.ssp menziesii</t>
  </si>
  <si>
    <t>2/5</t>
  </si>
  <si>
    <t>/Зелена дуглазка/</t>
  </si>
  <si>
    <t>5.</t>
  </si>
  <si>
    <t xml:space="preserve">   /Туя източна/</t>
  </si>
  <si>
    <t>широколистни</t>
  </si>
  <si>
    <t>6.</t>
  </si>
  <si>
    <t>1/5</t>
  </si>
  <si>
    <t>/Шестил/</t>
  </si>
  <si>
    <t>7.</t>
  </si>
  <si>
    <t>/Бреза бяла/</t>
  </si>
  <si>
    <t xml:space="preserve"> 8.</t>
  </si>
  <si>
    <t>Fraxinus excelsior</t>
  </si>
  <si>
    <t>/Планински ясен/</t>
  </si>
  <si>
    <t>9.</t>
  </si>
  <si>
    <t>Hibiscus syriacus /Дървовидна ружа/</t>
  </si>
  <si>
    <t>10.</t>
  </si>
  <si>
    <t>/Ясенолистен явор/</t>
  </si>
  <si>
    <t>11.</t>
  </si>
  <si>
    <t>Syringa vulgaris</t>
  </si>
  <si>
    <t>/люляк/</t>
  </si>
  <si>
    <t>12.</t>
  </si>
  <si>
    <t>Chaenomeles japonica</t>
  </si>
  <si>
    <t>/дюля японска/</t>
  </si>
  <si>
    <t>Цената на фиданките е франко горски разсадник без ДДС. За изваждането на фиданки с пръст</t>
  </si>
  <si>
    <t xml:space="preserve">около корените се заплаща допълнително – за  височина до 1 м  - по 1 лв. без ДДС за 1 бройка, а с </t>
  </si>
  <si>
    <t>височина над 1м – 5 лв. без ДДС.</t>
  </si>
  <si>
    <r>
      <t>Адрес</t>
    </r>
    <r>
      <rPr>
        <sz val="11"/>
        <rFont val="Tahoma"/>
        <family val="2"/>
      </rPr>
      <t>: Държавно горско стопанство гр. Елин Пелин</t>
    </r>
  </si>
  <si>
    <t>гр. Елин Пелин 2100 , пл. “ Независимост ” № 12 тел.: 0725/66001</t>
  </si>
  <si>
    <t>e-mail : dlelin_pelin @ nug.bg</t>
  </si>
  <si>
    <t>Работно време за закупуване на фиданки от 8,00 до 12,00 и 13,00 до 17,00 часа.</t>
  </si>
  <si>
    <t>Лице за контакти инж. Мария Рътарова тел. 0887/78 40 82</t>
  </si>
  <si>
    <t xml:space="preserve">                       /инж. А. Попов/                                                                                                                             /инж. С. Георгиев/</t>
  </si>
  <si>
    <r>
      <t xml:space="preserve">на фиданките и коледните елхи, произведени в държавен разсадник </t>
    </r>
    <r>
      <rPr>
        <b/>
        <sz val="10"/>
        <rFont val="Times New Roman"/>
        <family val="1"/>
      </rPr>
      <t xml:space="preserve">“Церови ливади” </t>
    </r>
  </si>
  <si>
    <t>ДГС – Своге през сезона 2010/2011 година</t>
  </si>
  <si>
    <t>3/4</t>
  </si>
  <si>
    <t>menziesii-Зелена дугл.</t>
  </si>
  <si>
    <t>3/3</t>
  </si>
  <si>
    <t>Забележка: Цената е формирана на база себестойност + 20% рентабилност и е франко гоирски разсадник  без ДДС и в нея не е</t>
  </si>
  <si>
    <t>включена цена за изваждане на фиданки.</t>
  </si>
  <si>
    <t>Адрес: Държавно горско стопанство гр. Своге</t>
  </si>
  <si>
    <t>гр. Своге - 2260</t>
  </si>
  <si>
    <t>ул. "Звънче" №2</t>
  </si>
  <si>
    <t>Email - dlsvoge@nug.bg</t>
  </si>
  <si>
    <t>Телефон за връзка: 0726 / 9-87-12</t>
  </si>
  <si>
    <t xml:space="preserve">Лице за контакти: инж.Р.Тодорова  - лесничей         </t>
  </si>
  <si>
    <t xml:space="preserve">Работно време: от 08.00 ч. до 16.30 ч. </t>
  </si>
  <si>
    <t>Главен счетоводител:……………</t>
  </si>
  <si>
    <t>/Р. Тодорова/</t>
  </si>
  <si>
    <t xml:space="preserve">                     /Л. Петкова/</t>
  </si>
  <si>
    <t>СЪГЛАСУВАЛ:                                                    УТВЪРДИЛ:</t>
  </si>
  <si>
    <t>Директор РДГ:………………..                      Директор ДГС: ………………</t>
  </si>
  <si>
    <t xml:space="preserve">                /инж. А.Попов/                                            /инж. А.Папукчиев/</t>
  </si>
  <si>
    <t>на фиданките и коледните елхи, произведени в държавните разсадници</t>
  </si>
  <si>
    <t>на ДГС "Годеч" - г.р-к "Гинци" през сезона 2010/2011 година</t>
  </si>
  <si>
    <t>СЕМЕНИЩНИ  ИГЛОЛИСТНИ  ВИДОВЕ</t>
  </si>
  <si>
    <t xml:space="preserve">Abies cephalonica </t>
  </si>
  <si>
    <t>Варн-Бург черноморие</t>
  </si>
  <si>
    <t>043021112</t>
  </si>
  <si>
    <t>25</t>
  </si>
  <si>
    <t>0,36</t>
  </si>
  <si>
    <t xml:space="preserve">Ела гръцка </t>
  </si>
  <si>
    <t>021112</t>
  </si>
  <si>
    <t>220737</t>
  </si>
  <si>
    <t>12</t>
  </si>
  <si>
    <t>0,29</t>
  </si>
  <si>
    <t>0,27</t>
  </si>
  <si>
    <t>Pinus peuce Gr.</t>
  </si>
  <si>
    <t>Крайщ.-Ихтим.-</t>
  </si>
  <si>
    <t>162290536</t>
  </si>
  <si>
    <t>32</t>
  </si>
  <si>
    <t>Мура бяла</t>
  </si>
  <si>
    <t xml:space="preserve">Pinus sylvestris L.  </t>
  </si>
  <si>
    <t>156340524</t>
  </si>
  <si>
    <t xml:space="preserve">П И К И Р А Н И   Ф И Д А Н К И   </t>
  </si>
  <si>
    <t>10524</t>
  </si>
  <si>
    <t>4/3</t>
  </si>
  <si>
    <t>4,50</t>
  </si>
  <si>
    <t>3/7</t>
  </si>
  <si>
    <t>5,60</t>
  </si>
  <si>
    <t xml:space="preserve">Aдрес : Държавно горско стопанство "Годеч"гр.Годеч ,пк.2240; </t>
  </si>
  <si>
    <t xml:space="preserve">                  пл."Свобода" №3 ;</t>
  </si>
  <si>
    <t>e-mail:dlgodech@dag.bg</t>
  </si>
  <si>
    <t>Лице за контакти: Иван Божидаров gsm:0887010056; Тел.0729/2339</t>
  </si>
  <si>
    <t>Работно време  за закупуване на фиданки  от 8,00 -12,00  и 13,00 -16,00 часа.</t>
  </si>
  <si>
    <t>Цената  на фиданките е франко горски  разсадник  без ДДС</t>
  </si>
  <si>
    <t>За всички фиданки и услуги с тях, невключени в ценоразписа - цени по договаряне</t>
  </si>
  <si>
    <t xml:space="preserve">                                                                                                              </t>
  </si>
  <si>
    <t>на ДГС "Годеч" - г.р-к "Годеч" през сезона 2010/2011 година</t>
  </si>
  <si>
    <t xml:space="preserve">Pinus nigra Arnold </t>
  </si>
  <si>
    <t xml:space="preserve">Краищ-Ихтим  </t>
  </si>
  <si>
    <t>0,28</t>
  </si>
  <si>
    <t>0,2</t>
  </si>
  <si>
    <t>Западни Родопи</t>
  </si>
  <si>
    <t>022300836</t>
  </si>
  <si>
    <t>30</t>
  </si>
  <si>
    <t>0,24</t>
  </si>
  <si>
    <t>Пиринска</t>
  </si>
  <si>
    <t>EД</t>
  </si>
  <si>
    <t>35</t>
  </si>
  <si>
    <t>0,54</t>
  </si>
  <si>
    <t>0,53</t>
  </si>
  <si>
    <t>0,52</t>
  </si>
  <si>
    <t>Симитли</t>
  </si>
  <si>
    <t>СЕМЕНИЩНИ  ШИРОКОЛИСТНИ  ВИДОВЕ</t>
  </si>
  <si>
    <t>Краищ-Ихтим      ЕД</t>
  </si>
  <si>
    <t>ЕД</t>
  </si>
  <si>
    <t>Кестен конски</t>
  </si>
  <si>
    <t>Краищ-Ихтим  380524</t>
  </si>
  <si>
    <t>Краищ-Ихтим 430524</t>
  </si>
  <si>
    <t>Robinia pseudoaccacia</t>
  </si>
  <si>
    <t xml:space="preserve">Лудогорие </t>
  </si>
  <si>
    <t>ПИКИРАНИ  ФИДАНКИ   ЗА ДЕКОРАТИВНИ ЦЕЛИ</t>
  </si>
  <si>
    <t>5/1</t>
  </si>
  <si>
    <t>40-50</t>
  </si>
  <si>
    <t>2,2</t>
  </si>
  <si>
    <t>Краищ-Ихтим</t>
  </si>
  <si>
    <t>4,5</t>
  </si>
  <si>
    <t>4,4</t>
  </si>
  <si>
    <t>4,2</t>
  </si>
  <si>
    <t>ДГС Годеч</t>
  </si>
  <si>
    <t>Северна България</t>
  </si>
  <si>
    <t>Дюля японска</t>
  </si>
  <si>
    <t>ДГСЕтрополе</t>
  </si>
  <si>
    <t>4/1</t>
  </si>
  <si>
    <t>Лъжекипарис</t>
  </si>
  <si>
    <t>Hibiscus syriacus</t>
  </si>
  <si>
    <t>Ружа дървовидна</t>
  </si>
  <si>
    <t>Laburnum alpinum Pendulum</t>
  </si>
  <si>
    <t>60</t>
  </si>
  <si>
    <t>Дъжд златен</t>
  </si>
  <si>
    <t>Липа дребнол.</t>
  </si>
  <si>
    <t>Липа среброл.</t>
  </si>
  <si>
    <t>3/6</t>
  </si>
  <si>
    <t>5,8</t>
  </si>
  <si>
    <t>5,5</t>
  </si>
  <si>
    <t>Pseudotsuga menziesii Franco</t>
  </si>
  <si>
    <t>Ардинска</t>
  </si>
  <si>
    <t>1,2</t>
  </si>
  <si>
    <t>371324</t>
  </si>
  <si>
    <t>Контейнери</t>
  </si>
  <si>
    <t>Горна Тракия</t>
  </si>
  <si>
    <t>1,1</t>
  </si>
  <si>
    <t>130912</t>
  </si>
  <si>
    <t>15</t>
  </si>
  <si>
    <t xml:space="preserve">   СЪГЛАСУВАЛ,                                                                                   УТВЪРДИЛ,</t>
  </si>
  <si>
    <t>ДИРЕКТОР РДГ:                                                                       Директор ДГС София:</t>
  </si>
  <si>
    <t xml:space="preserve">                                /инж. А.Попов/                                                         /инж. Г.Христосков./</t>
  </si>
  <si>
    <t>на Семенищни фиданки</t>
  </si>
  <si>
    <t>произведени в държавен разсадник "Локорско" на ДГС София</t>
  </si>
  <si>
    <t>през сезон 2010 / 2011 година</t>
  </si>
  <si>
    <t>Дървесен</t>
  </si>
  <si>
    <t xml:space="preserve">Район на </t>
  </si>
  <si>
    <t>Регистрационен №</t>
  </si>
  <si>
    <t xml:space="preserve">Единична </t>
  </si>
  <si>
    <t>/храстов вид,</t>
  </si>
  <si>
    <t xml:space="preserve">на източника на </t>
  </si>
  <si>
    <t xml:space="preserve">/изписва </t>
  </si>
  <si>
    <t>цена до</t>
  </si>
  <si>
    <t>цена над</t>
  </si>
  <si>
    <t>/изписва се</t>
  </si>
  <si>
    <t>изходните ГРМ</t>
  </si>
  <si>
    <t>см</t>
  </si>
  <si>
    <t>/на кор. шийка</t>
  </si>
  <si>
    <t xml:space="preserve">името на </t>
  </si>
  <si>
    <t>/за видовете от</t>
  </si>
  <si>
    <t>или на</t>
  </si>
  <si>
    <t>форма/</t>
  </si>
  <si>
    <t>района и</t>
  </si>
  <si>
    <t>Прил. №1 от</t>
  </si>
  <si>
    <t>стъблото за</t>
  </si>
  <si>
    <t>кода/</t>
  </si>
  <si>
    <t>школ. ф-ки/</t>
  </si>
  <si>
    <t>IV. ПИКИРАНИ /ШКОЛУВАНИ/ ФИДАНКИ ЗА ДЕКОРАТИВНИ ЦЕЛИ</t>
  </si>
  <si>
    <t>сертификат</t>
  </si>
  <si>
    <t>Aeskulushippocas.</t>
  </si>
  <si>
    <t xml:space="preserve">КИ </t>
  </si>
  <si>
    <t>Betula alba</t>
  </si>
  <si>
    <t>Бреза бяла</t>
  </si>
  <si>
    <t>Gledicia triakantus</t>
  </si>
  <si>
    <t>Гледичия</t>
  </si>
  <si>
    <t>Цената  на фиданките е франко горски  разсадник  без ДДС.За изваждането на фиданките   с пръст около</t>
  </si>
  <si>
    <t xml:space="preserve"> корените се заплаща допълнително 10 % без ДДС над цената   за 1 бройка.</t>
  </si>
  <si>
    <t xml:space="preserve">        Адрес : Държавно Горско Стопанство София</t>
  </si>
  <si>
    <t xml:space="preserve">       Ул.Аксаков №14 тел:9818563  e-mail:dlsofia@nug.bg</t>
  </si>
  <si>
    <t>Работно време  за закупуване на фиданки  от 8,00 до 15,00 часа.</t>
  </si>
  <si>
    <t xml:space="preserve">   СЪГЛАСУВАЛ,                                                                                    УТВЪРДИЛ,</t>
  </si>
  <si>
    <t xml:space="preserve">            /инж. А.Попов/                                                                    /инж. Г.Христосков./</t>
  </si>
  <si>
    <t>на едроразмерни фиданки за декоративни цели и живи или отрязани коледните елхи</t>
  </si>
  <si>
    <t>произведени без сертификат в държавен разсадник "Локорско" на ДГС София</t>
  </si>
  <si>
    <t>1/0,2/0,3/0</t>
  </si>
  <si>
    <t>0.30-0.50</t>
  </si>
  <si>
    <t>0.50- 1.0</t>
  </si>
  <si>
    <t>1.0 -1.50</t>
  </si>
  <si>
    <t>1.50-2.00</t>
  </si>
  <si>
    <t>2.00-2.50</t>
  </si>
  <si>
    <t>Над 2.50</t>
  </si>
  <si>
    <t>Гръцка ела</t>
  </si>
  <si>
    <t>Атласки кедър</t>
  </si>
  <si>
    <t>Cupressus arizonica</t>
  </si>
  <si>
    <t>Аризонски кипарис</t>
  </si>
  <si>
    <t>Смърч</t>
  </si>
  <si>
    <t>Pseudothuga duglasii</t>
  </si>
  <si>
    <t>Източна туя</t>
  </si>
  <si>
    <t>Бреза</t>
  </si>
  <si>
    <t>Fraxinus exelsior</t>
  </si>
  <si>
    <t>Ясен планински</t>
  </si>
  <si>
    <t>Laburnum vulgare</t>
  </si>
  <si>
    <t>Сребролистна липа</t>
  </si>
  <si>
    <t>Tilia grandifolia</t>
  </si>
  <si>
    <t xml:space="preserve"> Липа едролистна</t>
  </si>
  <si>
    <t>Tilia parvifolia</t>
  </si>
  <si>
    <t xml:space="preserve"> Липа дребнолистна</t>
  </si>
  <si>
    <t>VI. КОНТЕЙНЕРНИ ФИДАНКИ ЗА ДЕКОРАТИВНИ ЦЕЛИ</t>
  </si>
  <si>
    <t xml:space="preserve">2/1, </t>
  </si>
  <si>
    <t xml:space="preserve">2/2, </t>
  </si>
  <si>
    <t xml:space="preserve">2/3, </t>
  </si>
  <si>
    <t>над 0.5</t>
  </si>
  <si>
    <t>Cupresus arizonica</t>
  </si>
  <si>
    <t>Cupresus lavzoniana</t>
  </si>
  <si>
    <t xml:space="preserve"> Kипарис лавзонов</t>
  </si>
  <si>
    <t>Източна туя зелена</t>
  </si>
  <si>
    <t>Изт. туя злат.кълб.</t>
  </si>
  <si>
    <t>Acer palmatum</t>
  </si>
  <si>
    <t>Явор палматум</t>
  </si>
  <si>
    <t>Alnus glutinosa</t>
  </si>
  <si>
    <t>Елша иранска</t>
  </si>
  <si>
    <t>Cydonia japonika</t>
  </si>
  <si>
    <t xml:space="preserve">Цената  на фиданките е франко горски  разсадник  без ДДС.За изваждането на фиданките  </t>
  </si>
  <si>
    <t xml:space="preserve"> с пръст около корените се заплаща допълнително 10 % без ДДС над цената   за 1 бройка.</t>
  </si>
  <si>
    <r>
      <t xml:space="preserve">       </t>
    </r>
    <r>
      <rPr>
        <sz val="12"/>
        <rFont val="Times New Roman"/>
        <family val="1"/>
      </rPr>
      <t>Ул.Аксаков №14 тел:9818563  e-mail:dlsofia@nug.bg</t>
    </r>
  </si>
  <si>
    <t xml:space="preserve">   СЪГЛАСУВАЛ,                                                                                             УТВЪРДИЛ,</t>
  </si>
  <si>
    <t xml:space="preserve">                 /инж. А.Попов/                                                                                /инж. Г.Христосков./</t>
  </si>
  <si>
    <t>произведени без сертификат в държавен разсадник "Дълга поляна" Кремиковци на ДГС София</t>
  </si>
  <si>
    <t xml:space="preserve"> около корените се заплаща допълнително 10 % без ДДС над цената   за 1 бройка.</t>
  </si>
  <si>
    <t xml:space="preserve">                                                       Ширoколистни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</si>
</sst>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1"/>
      <name val="Arial"/>
      <family val="0"/>
    </font>
    <font>
      <sz val="9.5"/>
      <name val="Times New Roman"/>
      <family val="1"/>
    </font>
    <font>
      <sz val="9.5"/>
      <name val="Arial"/>
      <family val="0"/>
    </font>
    <font>
      <b/>
      <sz val="9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sz val="8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8"/>
      <name val="Times New Roman"/>
      <family val="1"/>
    </font>
    <font>
      <sz val="8"/>
      <name val="Arial"/>
      <family val="0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Times New Roman"/>
      <family val="1"/>
    </font>
    <font>
      <sz val="10"/>
      <name val="All 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u val="single"/>
      <sz val="9"/>
      <name val="Times New Roman"/>
      <family val="1"/>
    </font>
    <font>
      <u val="single"/>
      <sz val="9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u val="single"/>
      <sz val="11"/>
      <name val="Tahoma"/>
      <family val="2"/>
    </font>
    <font>
      <sz val="14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7"/>
      <name val="Times New Roman"/>
      <family val="1"/>
    </font>
    <font>
      <i/>
      <sz val="8"/>
      <name val="Times New Roman"/>
      <family val="1"/>
    </font>
    <font>
      <i/>
      <sz val="9"/>
      <color indexed="63"/>
      <name val="Times New Roman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1" fillId="0" borderId="7" xfId="0" applyNumberFormat="1" applyFont="1" applyFill="1" applyBorder="1" applyAlignment="1" applyProtection="1">
      <alignment vertical="top" wrapText="1"/>
      <protection/>
    </xf>
    <xf numFmtId="0" fontId="1" fillId="0" borderId="8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vertical="top" wrapText="1"/>
      <protection/>
    </xf>
    <xf numFmtId="49" fontId="1" fillId="0" borderId="2" xfId="0" applyNumberFormat="1" applyFont="1" applyFill="1" applyBorder="1" applyAlignment="1" applyProtection="1">
      <alignment horizontal="right" vertical="top" wrapText="1"/>
      <protection/>
    </xf>
    <xf numFmtId="2" fontId="1" fillId="0" borderId="2" xfId="0" applyNumberFormat="1" applyFont="1" applyFill="1" applyBorder="1" applyAlignment="1" applyProtection="1">
      <alignment horizontal="righ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8" xfId="0" applyNumberFormat="1" applyFont="1" applyFill="1" applyBorder="1" applyAlignment="1" applyProtection="1">
      <alignment vertical="top" wrapText="1"/>
      <protection/>
    </xf>
    <xf numFmtId="49" fontId="1" fillId="0" borderId="8" xfId="0" applyNumberFormat="1" applyFont="1" applyFill="1" applyBorder="1" applyAlignment="1" applyProtection="1">
      <alignment horizontal="right" vertical="top" wrapText="1"/>
      <protection/>
    </xf>
    <xf numFmtId="2" fontId="1" fillId="0" borderId="8" xfId="0" applyNumberFormat="1" applyFont="1" applyFill="1" applyBorder="1" applyAlignment="1" applyProtection="1">
      <alignment horizontal="right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Fill="1" applyBorder="1" applyAlignment="1" applyProtection="1">
      <alignment horizontal="right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top" wrapText="1"/>
      <protection/>
    </xf>
    <xf numFmtId="2" fontId="1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49" fontId="1" fillId="0" borderId="5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7" xfId="0" applyNumberFormat="1" applyFont="1" applyFill="1" applyBorder="1" applyAlignment="1" applyProtection="1">
      <alignment vertical="top" wrapText="1"/>
      <protection/>
    </xf>
    <xf numFmtId="49" fontId="1" fillId="0" borderId="5" xfId="0" applyNumberFormat="1" applyFont="1" applyFill="1" applyBorder="1" applyAlignment="1" applyProtection="1">
      <alignment vertical="top" wrapText="1"/>
      <protection/>
    </xf>
    <xf numFmtId="0" fontId="2" fillId="0" borderId="5" xfId="0" applyNumberFormat="1" applyFont="1" applyFill="1" applyBorder="1" applyAlignment="1" applyProtection="1">
      <alignment vertical="top" wrapText="1"/>
      <protection/>
    </xf>
    <xf numFmtId="49" fontId="1" fillId="0" borderId="8" xfId="0" applyNumberFormat="1" applyFont="1" applyFill="1" applyBorder="1" applyAlignment="1" applyProtection="1">
      <alignment vertical="top" wrapText="1"/>
      <protection/>
    </xf>
    <xf numFmtId="49" fontId="3" fillId="0" borderId="8" xfId="0" applyNumberFormat="1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vertical="top" wrapText="1"/>
      <protection/>
    </xf>
    <xf numFmtId="49" fontId="2" fillId="0" borderId="5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49" fontId="2" fillId="0" borderId="8" xfId="0" applyNumberFormat="1" applyFont="1" applyFill="1" applyBorder="1" applyAlignment="1" applyProtection="1">
      <alignment vertical="top" wrapText="1"/>
      <protection/>
    </xf>
    <xf numFmtId="49" fontId="1" fillId="0" borderId="2" xfId="0" applyNumberFormat="1" applyFont="1" applyFill="1" applyBorder="1" applyAlignment="1" applyProtection="1">
      <alignment vertical="top" wrapText="1"/>
      <protection/>
    </xf>
    <xf numFmtId="49" fontId="2" fillId="0" borderId="8" xfId="0" applyNumberFormat="1" applyFont="1" applyFill="1" applyBorder="1" applyAlignment="1" applyProtection="1">
      <alignment horizontal="right" vertical="top" wrapText="1"/>
      <protection/>
    </xf>
    <xf numFmtId="49" fontId="2" fillId="0" borderId="5" xfId="0" applyNumberFormat="1" applyFont="1" applyFill="1" applyBorder="1" applyAlignment="1" applyProtection="1">
      <alignment horizontal="right" vertical="top" wrapText="1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horizontal="right" vertical="top" wrapText="1"/>
      <protection/>
    </xf>
    <xf numFmtId="49" fontId="1" fillId="0" borderId="17" xfId="0" applyNumberFormat="1" applyFont="1" applyFill="1" applyBorder="1" applyAlignment="1" applyProtection="1">
      <alignment horizontal="right" vertical="top" wrapText="1"/>
      <protection/>
    </xf>
    <xf numFmtId="49" fontId="1" fillId="0" borderId="3" xfId="0" applyNumberFormat="1" applyFont="1" applyFill="1" applyBorder="1" applyAlignment="1" applyProtection="1">
      <alignment vertical="top" wrapText="1"/>
      <protection/>
    </xf>
    <xf numFmtId="49" fontId="5" fillId="0" borderId="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1" fillId="0" borderId="3" xfId="0" applyNumberFormat="1" applyFont="1" applyFill="1" applyBorder="1" applyAlignment="1" applyProtection="1">
      <alignment horizontal="right" vertical="top" wrapText="1"/>
      <protection/>
    </xf>
    <xf numFmtId="49" fontId="1" fillId="2" borderId="8" xfId="0" applyNumberFormat="1" applyFont="1" applyFill="1" applyBorder="1" applyAlignment="1" applyProtection="1">
      <alignment horizontal="right" vertical="top" wrapText="1"/>
      <protection/>
    </xf>
    <xf numFmtId="49" fontId="1" fillId="2" borderId="9" xfId="0" applyNumberFormat="1" applyFont="1" applyFill="1" applyBorder="1" applyAlignment="1" applyProtection="1">
      <alignment horizontal="right" vertical="top" wrapText="1"/>
      <protection/>
    </xf>
    <xf numFmtId="49" fontId="1" fillId="2" borderId="2" xfId="0" applyNumberFormat="1" applyFont="1" applyFill="1" applyBorder="1" applyAlignment="1" applyProtection="1">
      <alignment horizontal="right" vertical="top" wrapText="1"/>
      <protection/>
    </xf>
    <xf numFmtId="49" fontId="1" fillId="2" borderId="3" xfId="0" applyNumberFormat="1" applyFont="1" applyFill="1" applyBorder="1" applyAlignment="1" applyProtection="1">
      <alignment horizontal="right" vertical="top" wrapText="1"/>
      <protection/>
    </xf>
    <xf numFmtId="49" fontId="1" fillId="2" borderId="18" xfId="0" applyNumberFormat="1" applyFont="1" applyFill="1" applyBorder="1" applyAlignment="1" applyProtection="1">
      <alignment horizontal="right" vertical="top" wrapText="1"/>
      <protection/>
    </xf>
    <xf numFmtId="49" fontId="1" fillId="2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2" fontId="1" fillId="0" borderId="19" xfId="0" applyNumberFormat="1" applyFont="1" applyFill="1" applyBorder="1" applyAlignment="1" applyProtection="1">
      <alignment horizontal="right" vertical="top" wrapText="1"/>
      <protection/>
    </xf>
    <xf numFmtId="2" fontId="1" fillId="0" borderId="20" xfId="0" applyNumberFormat="1" applyFont="1" applyFill="1" applyBorder="1" applyAlignment="1" applyProtection="1">
      <alignment horizontal="right" vertical="top" wrapText="1"/>
      <protection/>
    </xf>
    <xf numFmtId="2" fontId="1" fillId="0" borderId="21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9" fontId="1" fillId="0" borderId="19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49" fontId="1" fillId="0" borderId="22" xfId="0" applyNumberFormat="1" applyFont="1" applyFill="1" applyBorder="1" applyAlignment="1" applyProtection="1">
      <alignment horizontal="right" vertical="top" wrapText="1"/>
      <protection/>
    </xf>
    <xf numFmtId="49" fontId="1" fillId="0" borderId="22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vertical="top" wrapText="1"/>
      <protection/>
    </xf>
    <xf numFmtId="49" fontId="1" fillId="0" borderId="23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24" xfId="0" applyNumberFormat="1" applyFont="1" applyFill="1" applyBorder="1" applyAlignment="1" applyProtection="1">
      <alignment vertical="top" wrapText="1"/>
      <protection/>
    </xf>
    <xf numFmtId="49" fontId="1" fillId="0" borderId="25" xfId="0" applyNumberFormat="1" applyFont="1" applyFill="1" applyBorder="1" applyAlignment="1" applyProtection="1">
      <alignment vertical="top" wrapText="1"/>
      <protection/>
    </xf>
    <xf numFmtId="49" fontId="9" fillId="0" borderId="5" xfId="0" applyNumberFormat="1" applyFont="1" applyFill="1" applyBorder="1" applyAlignment="1" applyProtection="1">
      <alignment vertical="top" wrapText="1"/>
      <protection/>
    </xf>
    <xf numFmtId="49" fontId="1" fillId="0" borderId="24" xfId="0" applyNumberFormat="1" applyFont="1" applyFill="1" applyBorder="1" applyAlignment="1" applyProtection="1">
      <alignment horizontal="right" vertical="top" wrapText="1"/>
      <protection/>
    </xf>
    <xf numFmtId="49" fontId="1" fillId="2" borderId="26" xfId="0" applyNumberFormat="1" applyFont="1" applyFill="1" applyBorder="1" applyAlignment="1" applyProtection="1">
      <alignment horizontal="right" vertical="top" wrapText="1"/>
      <protection/>
    </xf>
    <xf numFmtId="49" fontId="1" fillId="2" borderId="10" xfId="0" applyNumberFormat="1" applyFont="1" applyFill="1" applyBorder="1" applyAlignment="1" applyProtection="1">
      <alignment horizontal="right" vertical="top" wrapText="1"/>
      <protection/>
    </xf>
    <xf numFmtId="49" fontId="1" fillId="2" borderId="24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2" fontId="16" fillId="0" borderId="5" xfId="0" applyNumberFormat="1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2" fontId="15" fillId="0" borderId="8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justify"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9" fontId="15" fillId="0" borderId="9" xfId="0" applyNumberFormat="1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center" vertical="top" wrapText="1"/>
    </xf>
    <xf numFmtId="164" fontId="15" fillId="0" borderId="5" xfId="0" applyNumberFormat="1" applyFont="1" applyFill="1" applyBorder="1" applyAlignment="1">
      <alignment horizontal="center" vertical="top" wrapText="1"/>
    </xf>
    <xf numFmtId="0" fontId="22" fillId="0" borderId="8" xfId="0" applyFont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3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/>
    </xf>
    <xf numFmtId="0" fontId="24" fillId="0" borderId="0" xfId="19" applyAlignment="1">
      <alignment/>
    </xf>
    <xf numFmtId="0" fontId="22" fillId="0" borderId="3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27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center" wrapText="1"/>
    </xf>
    <xf numFmtId="2" fontId="28" fillId="0" borderId="28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8" xfId="0" applyFont="1" applyBorder="1" applyAlignment="1">
      <alignment vertical="top" wrapText="1"/>
    </xf>
    <xf numFmtId="2" fontId="28" fillId="0" borderId="28" xfId="0" applyNumberFormat="1" applyFont="1" applyBorder="1" applyAlignment="1">
      <alignment vertical="center" wrapText="1"/>
    </xf>
    <xf numFmtId="0" fontId="28" fillId="0" borderId="29" xfId="0" applyFont="1" applyBorder="1" applyAlignment="1">
      <alignment vertical="top" wrapText="1"/>
    </xf>
    <xf numFmtId="0" fontId="28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2" fontId="28" fillId="0" borderId="29" xfId="0" applyNumberFormat="1" applyFont="1" applyBorder="1" applyAlignment="1">
      <alignment vertical="center" wrapText="1"/>
    </xf>
    <xf numFmtId="0" fontId="28" fillId="0" borderId="27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vertical="top" wrapText="1"/>
    </xf>
    <xf numFmtId="0" fontId="28" fillId="0" borderId="32" xfId="0" applyFont="1" applyFill="1" applyBorder="1" applyAlignment="1">
      <alignment vertical="top" wrapText="1"/>
    </xf>
    <xf numFmtId="0" fontId="28" fillId="0" borderId="2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vertical="top" wrapText="1"/>
    </xf>
    <xf numFmtId="0" fontId="32" fillId="0" borderId="0" xfId="0" applyFont="1" applyFill="1" applyAlignment="1">
      <alignment horizontal="justify"/>
    </xf>
    <xf numFmtId="2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2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justify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 indent="8"/>
      <protection/>
    </xf>
    <xf numFmtId="0" fontId="39" fillId="0" borderId="0" xfId="0" applyNumberFormat="1" applyFont="1" applyFill="1" applyBorder="1" applyAlignment="1" applyProtection="1">
      <alignment horizontal="right" vertical="top"/>
      <protection/>
    </xf>
    <xf numFmtId="0" fontId="35" fillId="0" borderId="2" xfId="0" applyNumberFormat="1" applyFont="1" applyFill="1" applyBorder="1" applyAlignment="1" applyProtection="1">
      <alignment horizontal="center" vertical="top" wrapText="1"/>
      <protection/>
    </xf>
    <xf numFmtId="0" fontId="35" fillId="0" borderId="3" xfId="0" applyNumberFormat="1" applyFont="1" applyFill="1" applyBorder="1" applyAlignment="1" applyProtection="1">
      <alignment horizontal="center" vertical="top" wrapText="1"/>
      <protection/>
    </xf>
    <xf numFmtId="0" fontId="35" fillId="0" borderId="5" xfId="0" applyNumberFormat="1" applyFont="1" applyFill="1" applyBorder="1" applyAlignment="1" applyProtection="1">
      <alignment horizontal="center" vertical="top" wrapText="1"/>
      <protection/>
    </xf>
    <xf numFmtId="0" fontId="35" fillId="0" borderId="6" xfId="0" applyNumberFormat="1" applyFont="1" applyFill="1" applyBorder="1" applyAlignment="1" applyProtection="1">
      <alignment horizontal="center" vertical="top" wrapText="1"/>
      <protection/>
    </xf>
    <xf numFmtId="0" fontId="36" fillId="0" borderId="5" xfId="0" applyNumberFormat="1" applyFont="1" applyFill="1" applyBorder="1" applyAlignment="1" applyProtection="1">
      <alignment vertical="top" wrapText="1"/>
      <protection/>
    </xf>
    <xf numFmtId="0" fontId="36" fillId="0" borderId="6" xfId="0" applyNumberFormat="1" applyFont="1" applyFill="1" applyBorder="1" applyAlignment="1" applyProtection="1">
      <alignment vertical="top" wrapText="1"/>
      <protection/>
    </xf>
    <xf numFmtId="0" fontId="36" fillId="0" borderId="8" xfId="0" applyNumberFormat="1" applyFont="1" applyFill="1" applyBorder="1" applyAlignment="1" applyProtection="1">
      <alignment vertical="top" wrapText="1"/>
      <protection/>
    </xf>
    <xf numFmtId="0" fontId="36" fillId="0" borderId="9" xfId="0" applyNumberFormat="1" applyFont="1" applyFill="1" applyBorder="1" applyAlignment="1" applyProtection="1">
      <alignment vertical="top" wrapText="1"/>
      <protection/>
    </xf>
    <xf numFmtId="0" fontId="35" fillId="0" borderId="9" xfId="0" applyNumberFormat="1" applyFont="1" applyFill="1" applyBorder="1" applyAlignment="1" applyProtection="1">
      <alignment horizontal="center" vertical="top" wrapText="1"/>
      <protection/>
    </xf>
    <xf numFmtId="0" fontId="35" fillId="0" borderId="8" xfId="0" applyNumberFormat="1" applyFont="1" applyFill="1" applyBorder="1" applyAlignment="1" applyProtection="1">
      <alignment horizontal="center" vertical="top" wrapText="1"/>
      <protection/>
    </xf>
    <xf numFmtId="0" fontId="35" fillId="0" borderId="6" xfId="0" applyNumberFormat="1" applyFont="1" applyFill="1" applyBorder="1" applyAlignment="1" applyProtection="1">
      <alignment horizontal="right" vertical="top" wrapText="1"/>
      <protection/>
    </xf>
    <xf numFmtId="0" fontId="35" fillId="0" borderId="9" xfId="0" applyNumberFormat="1" applyFont="1" applyFill="1" applyBorder="1" applyAlignment="1" applyProtection="1">
      <alignment horizontal="right" vertical="top" wrapText="1"/>
      <protection/>
    </xf>
    <xf numFmtId="49" fontId="35" fillId="0" borderId="8" xfId="0" applyNumberFormat="1" applyFont="1" applyFill="1" applyBorder="1" applyAlignment="1" applyProtection="1">
      <alignment horizontal="right" vertical="top" wrapText="1"/>
      <protection/>
    </xf>
    <xf numFmtId="49" fontId="35" fillId="0" borderId="6" xfId="0" applyNumberFormat="1" applyFont="1" applyFill="1" applyBorder="1" applyAlignment="1" applyProtection="1">
      <alignment horizontal="right" vertical="top" wrapText="1"/>
      <protection/>
    </xf>
    <xf numFmtId="49" fontId="35" fillId="0" borderId="9" xfId="0" applyNumberFormat="1" applyFont="1" applyFill="1" applyBorder="1" applyAlignment="1" applyProtection="1">
      <alignment horizontal="right" vertical="top" wrapText="1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49" fontId="3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1" fillId="0" borderId="33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1" fontId="41" fillId="0" borderId="33" xfId="0" applyNumberFormat="1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17" fontId="0" fillId="0" borderId="0" xfId="0" applyNumberFormat="1" applyAlignment="1">
      <alignment/>
    </xf>
    <xf numFmtId="2" fontId="13" fillId="0" borderId="33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1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2" fontId="13" fillId="0" borderId="33" xfId="0" applyNumberFormat="1" applyFont="1" applyBorder="1" applyAlignment="1">
      <alignment horizontal="center"/>
    </xf>
    <xf numFmtId="0" fontId="50" fillId="0" borderId="33" xfId="0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35" xfId="0" applyFont="1" applyBorder="1" applyAlignment="1">
      <alignment horizontal="center" wrapText="1"/>
    </xf>
    <xf numFmtId="0" fontId="57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57" fillId="0" borderId="9" xfId="0" applyFont="1" applyBorder="1" applyAlignment="1">
      <alignment horizontal="center" wrapText="1"/>
    </xf>
    <xf numFmtId="0" fontId="58" fillId="0" borderId="36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0" fontId="58" fillId="0" borderId="37" xfId="0" applyFont="1" applyBorder="1" applyAlignment="1">
      <alignment horizontal="center" vertical="top" wrapText="1"/>
    </xf>
    <xf numFmtId="0" fontId="56" fillId="0" borderId="6" xfId="0" applyFont="1" applyBorder="1" applyAlignment="1">
      <alignment horizontal="center" wrapText="1"/>
    </xf>
    <xf numFmtId="0" fontId="56" fillId="0" borderId="9" xfId="0" applyFont="1" applyBorder="1" applyAlignment="1">
      <alignment horizontal="center" wrapText="1"/>
    </xf>
    <xf numFmtId="49" fontId="57" fillId="0" borderId="9" xfId="0" applyNumberFormat="1" applyFont="1" applyBorder="1" applyAlignment="1">
      <alignment horizontal="center" wrapText="1"/>
    </xf>
    <xf numFmtId="49" fontId="57" fillId="0" borderId="6" xfId="0" applyNumberFormat="1" applyFont="1" applyBorder="1" applyAlignment="1">
      <alignment horizontal="center" wrapText="1"/>
    </xf>
    <xf numFmtId="49" fontId="57" fillId="0" borderId="38" xfId="0" applyNumberFormat="1" applyFont="1" applyBorder="1" applyAlignment="1">
      <alignment horizontal="center" wrapText="1"/>
    </xf>
    <xf numFmtId="0" fontId="57" fillId="0" borderId="6" xfId="0" applyFont="1" applyBorder="1" applyAlignment="1">
      <alignment horizontal="center" vertical="top" wrapText="1"/>
    </xf>
    <xf numFmtId="0" fontId="57" fillId="0" borderId="9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15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60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1" fillId="0" borderId="2" xfId="0" applyNumberFormat="1" applyFont="1" applyFill="1" applyBorder="1" applyAlignment="1" applyProtection="1">
      <alignment horizontal="center" vertical="top" wrapText="1"/>
      <protection/>
    </xf>
    <xf numFmtId="0" fontId="41" fillId="0" borderId="3" xfId="0" applyNumberFormat="1" applyFont="1" applyFill="1" applyBorder="1" applyAlignment="1" applyProtection="1">
      <alignment horizontal="center" vertical="top" wrapText="1"/>
      <protection/>
    </xf>
    <xf numFmtId="0" fontId="41" fillId="0" borderId="5" xfId="0" applyNumberFormat="1" applyFont="1" applyFill="1" applyBorder="1" applyAlignment="1" applyProtection="1">
      <alignment horizontal="center" vertical="top" wrapText="1"/>
      <protection/>
    </xf>
    <xf numFmtId="0" fontId="41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41" fillId="0" borderId="9" xfId="0" applyNumberFormat="1" applyFont="1" applyFill="1" applyBorder="1" applyAlignment="1" applyProtection="1">
      <alignment horizontal="center" vertical="top" wrapText="1"/>
      <protection/>
    </xf>
    <xf numFmtId="0" fontId="41" fillId="0" borderId="8" xfId="0" applyNumberFormat="1" applyFont="1" applyFill="1" applyBorder="1" applyAlignment="1" applyProtection="1">
      <alignment horizontal="center" vertical="top" wrapText="1"/>
      <protection/>
    </xf>
    <xf numFmtId="0" fontId="46" fillId="0" borderId="6" xfId="0" applyNumberFormat="1" applyFont="1" applyFill="1" applyBorder="1" applyAlignment="1" applyProtection="1">
      <alignment horizontal="right" vertical="top" wrapText="1"/>
      <protection/>
    </xf>
    <xf numFmtId="49" fontId="41" fillId="0" borderId="9" xfId="0" applyNumberFormat="1" applyFont="1" applyFill="1" applyBorder="1" applyAlignment="1" applyProtection="1">
      <alignment horizontal="center" vertical="top" wrapText="1"/>
      <protection/>
    </xf>
    <xf numFmtId="49" fontId="41" fillId="0" borderId="8" xfId="0" applyNumberFormat="1" applyFont="1" applyFill="1" applyBorder="1" applyAlignment="1" applyProtection="1">
      <alignment horizontal="center" vertical="top" wrapText="1"/>
      <protection/>
    </xf>
    <xf numFmtId="0" fontId="46" fillId="0" borderId="6" xfId="0" applyNumberFormat="1" applyFont="1" applyFill="1" applyBorder="1" applyAlignment="1" applyProtection="1">
      <alignment horizontal="center" vertical="top" wrapText="1"/>
      <protection/>
    </xf>
    <xf numFmtId="0" fontId="41" fillId="0" borderId="9" xfId="0" applyNumberFormat="1" applyFont="1" applyFill="1" applyBorder="1" applyAlignment="1" applyProtection="1">
      <alignment horizontal="right" vertical="top" wrapText="1"/>
      <protection/>
    </xf>
    <xf numFmtId="49" fontId="4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1" fillId="0" borderId="0" xfId="0" applyNumberFormat="1" applyFont="1" applyFill="1" applyBorder="1" applyAlignment="1" applyProtection="1">
      <alignment vertical="top"/>
      <protection/>
    </xf>
    <xf numFmtId="0" fontId="62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horizontal="right" vertical="top"/>
      <protection/>
    </xf>
    <xf numFmtId="0" fontId="61" fillId="0" borderId="0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" fontId="63" fillId="0" borderId="2" xfId="0" applyNumberFormat="1" applyFont="1" applyFill="1" applyBorder="1" applyAlignment="1" applyProtection="1">
      <alignment vertical="top" wrapText="1"/>
      <protection/>
    </xf>
    <xf numFmtId="0" fontId="41" fillId="0" borderId="8" xfId="0" applyNumberFormat="1" applyFont="1" applyFill="1" applyBorder="1" applyAlignment="1" applyProtection="1">
      <alignment vertical="top" wrapText="1"/>
      <protection/>
    </xf>
    <xf numFmtId="49" fontId="63" fillId="0" borderId="2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NumberFormat="1" applyFont="1" applyFill="1" applyBorder="1" applyAlignment="1" applyProtection="1">
      <alignment vertical="top"/>
      <protection/>
    </xf>
    <xf numFmtId="0" fontId="46" fillId="0" borderId="2" xfId="0" applyNumberFormat="1" applyFont="1" applyFill="1" applyBorder="1" applyAlignment="1" applyProtection="1">
      <alignment horizontal="center" vertical="top" wrapText="1"/>
      <protection/>
    </xf>
    <xf numFmtId="49" fontId="41" fillId="0" borderId="6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49" fontId="46" fillId="0" borderId="6" xfId="0" applyNumberFormat="1" applyFont="1" applyFill="1" applyBorder="1" applyAlignment="1" applyProtection="1">
      <alignment horizontal="center" vertical="top" wrapText="1"/>
      <protection/>
    </xf>
    <xf numFmtId="49" fontId="41" fillId="0" borderId="9" xfId="0" applyNumberFormat="1" applyFont="1" applyFill="1" applyBorder="1" applyAlignment="1" applyProtection="1">
      <alignment horizontal="right" vertical="top" wrapText="1"/>
      <protection/>
    </xf>
    <xf numFmtId="49" fontId="41" fillId="0" borderId="6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68" fillId="0" borderId="0" xfId="0" applyFont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1" fillId="0" borderId="33" xfId="0" applyFont="1" applyBorder="1" applyAlignment="1">
      <alignment horizontal="left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0" fillId="0" borderId="33" xfId="0" applyNumberFormat="1" applyFont="1" applyBorder="1" applyAlignment="1">
      <alignment horizontal="center"/>
    </xf>
    <xf numFmtId="2" fontId="70" fillId="0" borderId="48" xfId="0" applyNumberFormat="1" applyFont="1" applyBorder="1" applyAlignment="1">
      <alignment horizontal="center"/>
    </xf>
    <xf numFmtId="2" fontId="70" fillId="0" borderId="49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67" fillId="0" borderId="0" xfId="0" applyFont="1" applyAlignment="1">
      <alignment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48" xfId="0" applyBorder="1" applyAlignment="1">
      <alignment horizontal="center"/>
    </xf>
    <xf numFmtId="0" fontId="9" fillId="0" borderId="33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63" fillId="0" borderId="33" xfId="0" applyFont="1" applyBorder="1" applyAlignment="1">
      <alignment horizontal="left"/>
    </xf>
    <xf numFmtId="2" fontId="0" fillId="0" borderId="49" xfId="0" applyNumberFormat="1" applyBorder="1" applyAlignment="1">
      <alignment horizontal="center"/>
    </xf>
    <xf numFmtId="0" fontId="41" fillId="0" borderId="33" xfId="0" applyFont="1" applyFill="1" applyBorder="1" applyAlignment="1">
      <alignment horizontal="left"/>
    </xf>
    <xf numFmtId="0" fontId="50" fillId="0" borderId="0" xfId="0" applyNumberFormat="1" applyFont="1" applyFill="1" applyBorder="1" applyAlignment="1" applyProtection="1">
      <alignment vertical="top"/>
      <protection/>
    </xf>
    <xf numFmtId="0" fontId="13" fillId="0" borderId="3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6" fillId="0" borderId="6" xfId="0" applyNumberFormat="1" applyFont="1" applyFill="1" applyBorder="1" applyAlignment="1" applyProtection="1">
      <alignment horizontal="left" vertical="top" wrapText="1"/>
      <protection/>
    </xf>
    <xf numFmtId="0" fontId="41" fillId="0" borderId="9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16" fontId="9" fillId="0" borderId="2" xfId="0" applyNumberFormat="1" applyFont="1" applyBorder="1" applyAlignment="1">
      <alignment vertical="top" wrapText="1"/>
    </xf>
    <xf numFmtId="16" fontId="9" fillId="0" borderId="5" xfId="0" applyNumberFormat="1" applyFont="1" applyBorder="1" applyAlignment="1">
      <alignment vertical="top" wrapText="1"/>
    </xf>
    <xf numFmtId="16" fontId="9" fillId="0" borderId="8" xfId="0" applyNumberFormat="1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8" xfId="0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vertical="top" wrapText="1"/>
    </xf>
    <xf numFmtId="49" fontId="15" fillId="0" borderId="8" xfId="0" applyNumberFormat="1" applyFont="1" applyFill="1" applyBorder="1" applyAlignment="1">
      <alignment vertical="top" wrapText="1"/>
    </xf>
    <xf numFmtId="0" fontId="16" fillId="0" borderId="50" xfId="0" applyFont="1" applyBorder="1" applyAlignment="1">
      <alignment vertical="top" wrapText="1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justify"/>
    </xf>
    <xf numFmtId="0" fontId="14" fillId="0" borderId="0" xfId="0" applyFont="1" applyFill="1" applyAlignment="1">
      <alignment/>
    </xf>
    <xf numFmtId="0" fontId="16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/>
    </xf>
    <xf numFmtId="0" fontId="16" fillId="0" borderId="51" xfId="0" applyFont="1" applyFill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17" fillId="0" borderId="14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2" fontId="15" fillId="0" borderId="8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15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 vertical="top" wrapText="1"/>
      <protection/>
    </xf>
    <xf numFmtId="0" fontId="1" fillId="0" borderId="7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8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50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50" xfId="0" applyNumberFormat="1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49" fontId="5" fillId="0" borderId="50" xfId="0" applyNumberFormat="1" applyFont="1" applyFill="1" applyBorder="1" applyAlignment="1" applyProtection="1">
      <alignment horizontal="left" vertical="top" wrapText="1"/>
      <protection/>
    </xf>
    <xf numFmtId="0" fontId="22" fillId="0" borderId="8" xfId="0" applyFont="1" applyBorder="1" applyAlignment="1">
      <alignment horizontal="center" vertical="top" wrapText="1"/>
    </xf>
    <xf numFmtId="0" fontId="32" fillId="0" borderId="0" xfId="0" applyFont="1" applyFill="1" applyAlignment="1">
      <alignment horizontal="justify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justify"/>
    </xf>
    <xf numFmtId="0" fontId="31" fillId="0" borderId="0" xfId="0" applyFont="1" applyFill="1" applyAlignment="1">
      <alignment/>
    </xf>
    <xf numFmtId="2" fontId="28" fillId="0" borderId="27" xfId="0" applyNumberFormat="1" applyFont="1" applyFill="1" applyBorder="1" applyAlignment="1">
      <alignment horizontal="center" vertical="center" wrapText="1"/>
    </xf>
    <xf numFmtId="2" fontId="28" fillId="0" borderId="2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9" fillId="0" borderId="52" xfId="0" applyFont="1" applyFill="1" applyBorder="1" applyAlignment="1">
      <alignment horizontal="center" vertical="top" wrapText="1"/>
    </xf>
    <xf numFmtId="0" fontId="28" fillId="0" borderId="53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0" fontId="28" fillId="0" borderId="27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horizontal="center" vertical="center" wrapText="1"/>
    </xf>
    <xf numFmtId="49" fontId="30" fillId="0" borderId="55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vertical="center" wrapText="1"/>
    </xf>
    <xf numFmtId="0" fontId="30" fillId="0" borderId="29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28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8" fillId="0" borderId="53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35" fillId="0" borderId="2" xfId="0" applyNumberFormat="1" applyFont="1" applyFill="1" applyBorder="1" applyAlignment="1" applyProtection="1">
      <alignment horizontal="right" vertical="top" wrapText="1"/>
      <protection/>
    </xf>
    <xf numFmtId="49" fontId="35" fillId="0" borderId="8" xfId="0" applyNumberFormat="1" applyFont="1" applyFill="1" applyBorder="1" applyAlignment="1" applyProtection="1">
      <alignment horizontal="right" vertical="top" wrapText="1"/>
      <protection/>
    </xf>
    <xf numFmtId="49" fontId="22" fillId="0" borderId="1" xfId="0" applyNumberFormat="1" applyFont="1" applyFill="1" applyBorder="1" applyAlignment="1" applyProtection="1">
      <alignment horizontal="center" vertical="top" wrapText="1"/>
      <protection/>
    </xf>
    <xf numFmtId="49" fontId="22" fillId="0" borderId="10" xfId="0" applyNumberFormat="1" applyFont="1" applyFill="1" applyBorder="1" applyAlignment="1" applyProtection="1">
      <alignment horizontal="center" vertical="top" wrapText="1"/>
      <protection/>
    </xf>
    <xf numFmtId="49" fontId="22" fillId="0" borderId="3" xfId="0" applyNumberFormat="1" applyFont="1" applyFill="1" applyBorder="1" applyAlignment="1" applyProtection="1">
      <alignment horizontal="center" vertical="top" wrapText="1"/>
      <protection/>
    </xf>
    <xf numFmtId="49" fontId="22" fillId="0" borderId="7" xfId="0" applyNumberFormat="1" applyFont="1" applyFill="1" applyBorder="1" applyAlignment="1" applyProtection="1">
      <alignment horizontal="center" vertical="top" wrapText="1"/>
      <protection/>
    </xf>
    <xf numFmtId="49" fontId="22" fillId="0" borderId="11" xfId="0" applyNumberFormat="1" applyFont="1" applyFill="1" applyBorder="1" applyAlignment="1" applyProtection="1">
      <alignment horizontal="center" vertical="top" wrapText="1"/>
      <protection/>
    </xf>
    <xf numFmtId="49" fontId="22" fillId="0" borderId="9" xfId="0" applyNumberFormat="1" applyFont="1" applyFill="1" applyBorder="1" applyAlignment="1" applyProtection="1">
      <alignment horizontal="center" vertical="top" wrapText="1"/>
      <protection/>
    </xf>
    <xf numFmtId="49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35" fillId="0" borderId="2" xfId="0" applyNumberFormat="1" applyFont="1" applyFill="1" applyBorder="1" applyAlignment="1" applyProtection="1">
      <alignment horizontal="right" vertical="top" wrapText="1"/>
      <protection/>
    </xf>
    <xf numFmtId="0" fontId="35" fillId="0" borderId="8" xfId="0" applyNumberFormat="1" applyFont="1" applyFill="1" applyBorder="1" applyAlignment="1" applyProtection="1">
      <alignment horizontal="right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50" xfId="0" applyNumberFormat="1" applyFont="1" applyFill="1" applyBorder="1" applyAlignment="1" applyProtection="1">
      <alignment horizontal="center" vertical="top" wrapText="1"/>
      <protection/>
    </xf>
    <xf numFmtId="0" fontId="35" fillId="0" borderId="2" xfId="0" applyNumberFormat="1" applyFont="1" applyFill="1" applyBorder="1" applyAlignment="1" applyProtection="1">
      <alignment horizontal="center" vertical="top" wrapText="1"/>
      <protection/>
    </xf>
    <xf numFmtId="0" fontId="35" fillId="0" borderId="8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6" fillId="0" borderId="0" xfId="0" applyNumberFormat="1" applyFont="1" applyFill="1" applyBorder="1" applyAlignment="1" applyProtection="1">
      <alignment horizontal="center" vertical="top"/>
      <protection/>
    </xf>
    <xf numFmtId="0" fontId="36" fillId="0" borderId="11" xfId="0" applyNumberFormat="1" applyFont="1" applyFill="1" applyBorder="1" applyAlignment="1" applyProtection="1">
      <alignment horizontal="center" vertical="top"/>
      <protection/>
    </xf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" fontId="41" fillId="0" borderId="33" xfId="0" applyNumberFormat="1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wrapText="1"/>
    </xf>
    <xf numFmtId="17" fontId="41" fillId="0" borderId="33" xfId="0" applyNumberFormat="1" applyFont="1" applyBorder="1" applyAlignment="1">
      <alignment horizontal="center" wrapText="1"/>
    </xf>
    <xf numFmtId="2" fontId="41" fillId="0" borderId="56" xfId="0" applyNumberFormat="1" applyFont="1" applyBorder="1" applyAlignment="1">
      <alignment horizontal="center" wrapText="1"/>
    </xf>
    <xf numFmtId="2" fontId="41" fillId="0" borderId="34" xfId="0" applyNumberFormat="1" applyFont="1" applyBorder="1" applyAlignment="1">
      <alignment horizontal="center" wrapText="1"/>
    </xf>
    <xf numFmtId="0" fontId="41" fillId="0" borderId="48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45" fillId="0" borderId="48" xfId="0" applyFont="1" applyBorder="1" applyAlignment="1">
      <alignment horizontal="center" wrapText="1"/>
    </xf>
    <xf numFmtId="0" fontId="45" fillId="0" borderId="57" xfId="0" applyFont="1" applyBorder="1" applyAlignment="1">
      <alignment horizontal="center" wrapText="1"/>
    </xf>
    <xf numFmtId="0" fontId="41" fillId="0" borderId="56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7" fontId="41" fillId="0" borderId="33" xfId="0" applyNumberFormat="1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wrapText="1"/>
    </xf>
    <xf numFmtId="0" fontId="41" fillId="0" borderId="33" xfId="0" applyFont="1" applyBorder="1" applyAlignment="1">
      <alignment wrapText="1"/>
    </xf>
    <xf numFmtId="2" fontId="13" fillId="0" borderId="33" xfId="0" applyNumberFormat="1" applyFont="1" applyBorder="1" applyAlignment="1">
      <alignment horizontal="center" wrapText="1"/>
    </xf>
    <xf numFmtId="2" fontId="41" fillId="0" borderId="33" xfId="0" applyNumberFormat="1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165" fontId="41" fillId="0" borderId="33" xfId="0" applyNumberFormat="1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1" fontId="35" fillId="0" borderId="33" xfId="0" applyNumberFormat="1" applyFont="1" applyBorder="1" applyAlignment="1">
      <alignment horizontal="center" wrapText="1"/>
    </xf>
    <xf numFmtId="1" fontId="41" fillId="0" borderId="33" xfId="0" applyNumberFormat="1" applyFont="1" applyBorder="1" applyAlignment="1">
      <alignment horizont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33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13" fillId="0" borderId="48" xfId="0" applyFont="1" applyBorder="1" applyAlignment="1">
      <alignment horizontal="right" wrapText="1"/>
    </xf>
    <xf numFmtId="0" fontId="13" fillId="0" borderId="22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5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2" fontId="13" fillId="0" borderId="56" xfId="0" applyNumberFormat="1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 wrapText="1"/>
    </xf>
    <xf numFmtId="2" fontId="13" fillId="0" borderId="56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50" fillId="0" borderId="56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5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56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3" xfId="0" applyFont="1" applyBorder="1" applyAlignment="1">
      <alignment horizontal="right" wrapText="1"/>
    </xf>
    <xf numFmtId="16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17" fontId="13" fillId="0" borderId="33" xfId="0" applyNumberFormat="1" applyFont="1" applyBorder="1" applyAlignment="1">
      <alignment horizontal="center" wrapText="1"/>
    </xf>
    <xf numFmtId="16" fontId="13" fillId="0" borderId="33" xfId="0" applyNumberFormat="1" applyFont="1" applyBorder="1" applyAlignment="1">
      <alignment horizontal="center" wrapText="1"/>
    </xf>
    <xf numFmtId="2" fontId="13" fillId="0" borderId="33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8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63" xfId="0" applyFont="1" applyBorder="1" applyAlignment="1">
      <alignment wrapText="1"/>
    </xf>
    <xf numFmtId="0" fontId="57" fillId="0" borderId="36" xfId="0" applyFont="1" applyBorder="1" applyAlignment="1">
      <alignment wrapText="1"/>
    </xf>
    <xf numFmtId="0" fontId="57" fillId="0" borderId="64" xfId="0" applyFont="1" applyBorder="1" applyAlignment="1">
      <alignment wrapText="1"/>
    </xf>
    <xf numFmtId="0" fontId="57" fillId="0" borderId="65" xfId="0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0" fontId="57" fillId="0" borderId="8" xfId="0" applyFont="1" applyBorder="1" applyAlignment="1">
      <alignment horizontal="center" wrapText="1"/>
    </xf>
    <xf numFmtId="0" fontId="57" fillId="0" borderId="66" xfId="0" applyFont="1" applyBorder="1" applyAlignment="1">
      <alignment horizontal="center" wrapText="1"/>
    </xf>
    <xf numFmtId="0" fontId="57" fillId="0" borderId="67" xfId="0" applyFont="1" applyBorder="1" applyAlignment="1">
      <alignment horizontal="center" wrapText="1"/>
    </xf>
    <xf numFmtId="0" fontId="57" fillId="0" borderId="68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57" fillId="0" borderId="36" xfId="0" applyFont="1" applyBorder="1" applyAlignment="1">
      <alignment horizontal="center" wrapText="1"/>
    </xf>
    <xf numFmtId="0" fontId="57" fillId="0" borderId="64" xfId="0" applyFont="1" applyBorder="1" applyAlignment="1">
      <alignment horizontal="center" wrapText="1"/>
    </xf>
    <xf numFmtId="0" fontId="57" fillId="0" borderId="2" xfId="0" applyFont="1" applyBorder="1" applyAlignment="1">
      <alignment horizontal="center" wrapText="1"/>
    </xf>
    <xf numFmtId="0" fontId="57" fillId="0" borderId="69" xfId="0" applyFont="1" applyBorder="1" applyAlignment="1">
      <alignment horizontal="center" wrapText="1"/>
    </xf>
    <xf numFmtId="49" fontId="57" fillId="0" borderId="2" xfId="0" applyNumberFormat="1" applyFont="1" applyBorder="1" applyAlignment="1">
      <alignment horizontal="center" wrapText="1"/>
    </xf>
    <xf numFmtId="49" fontId="57" fillId="0" borderId="8" xfId="0" applyNumberFormat="1" applyFont="1" applyBorder="1" applyAlignment="1">
      <alignment horizontal="center" wrapText="1"/>
    </xf>
    <xf numFmtId="0" fontId="57" fillId="0" borderId="70" xfId="0" applyFont="1" applyBorder="1" applyAlignment="1">
      <alignment horizontal="center" wrapText="1"/>
    </xf>
    <xf numFmtId="49" fontId="57" fillId="0" borderId="5" xfId="0" applyNumberFormat="1" applyFont="1" applyBorder="1" applyAlignment="1">
      <alignment horizontal="center" wrapText="1"/>
    </xf>
    <xf numFmtId="0" fontId="57" fillId="0" borderId="71" xfId="0" applyFont="1" applyBorder="1" applyAlignment="1">
      <alignment horizontal="center" wrapText="1"/>
    </xf>
    <xf numFmtId="0" fontId="57" fillId="0" borderId="72" xfId="0" applyFont="1" applyBorder="1" applyAlignment="1">
      <alignment horizontal="center" wrapText="1"/>
    </xf>
    <xf numFmtId="49" fontId="57" fillId="0" borderId="71" xfId="0" applyNumberFormat="1" applyFont="1" applyBorder="1" applyAlignment="1">
      <alignment horizontal="center" wrapText="1"/>
    </xf>
    <xf numFmtId="0" fontId="57" fillId="0" borderId="73" xfId="0" applyFont="1" applyBorder="1" applyAlignment="1">
      <alignment horizontal="center" wrapText="1"/>
    </xf>
    <xf numFmtId="0" fontId="57" fillId="0" borderId="63" xfId="0" applyFont="1" applyBorder="1" applyAlignment="1">
      <alignment horizontal="center" wrapText="1"/>
    </xf>
    <xf numFmtId="0" fontId="57" fillId="0" borderId="65" xfId="0" applyFont="1" applyBorder="1" applyAlignment="1">
      <alignment wrapText="1"/>
    </xf>
    <xf numFmtId="0" fontId="57" fillId="0" borderId="8" xfId="0" applyFont="1" applyBorder="1" applyAlignment="1">
      <alignment wrapText="1"/>
    </xf>
    <xf numFmtId="0" fontId="57" fillId="0" borderId="2" xfId="0" applyFont="1" applyBorder="1" applyAlignment="1">
      <alignment wrapText="1"/>
    </xf>
    <xf numFmtId="0" fontId="57" fillId="0" borderId="71" xfId="0" applyFont="1" applyBorder="1" applyAlignment="1">
      <alignment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44" fillId="0" borderId="14" xfId="0" applyNumberFormat="1" applyFont="1" applyFill="1" applyBorder="1" applyAlignment="1" applyProtection="1">
      <alignment horizontal="center" vertical="top" wrapText="1"/>
      <protection/>
    </xf>
    <xf numFmtId="0" fontId="44" fillId="0" borderId="13" xfId="0" applyNumberFormat="1" applyFont="1" applyFill="1" applyBorder="1" applyAlignment="1" applyProtection="1">
      <alignment horizontal="center" vertical="top" wrapText="1"/>
      <protection/>
    </xf>
    <xf numFmtId="0" fontId="44" fillId="0" borderId="50" xfId="0" applyNumberFormat="1" applyFont="1" applyFill="1" applyBorder="1" applyAlignment="1" applyProtection="1">
      <alignment horizontal="center" vertical="top" wrapText="1"/>
      <protection/>
    </xf>
    <xf numFmtId="0" fontId="41" fillId="0" borderId="2" xfId="0" applyNumberFormat="1" applyFont="1" applyFill="1" applyBorder="1" applyAlignment="1" applyProtection="1">
      <alignment horizontal="center" vertical="top" wrapText="1"/>
      <protection/>
    </xf>
    <xf numFmtId="0" fontId="41" fillId="0" borderId="8" xfId="0" applyNumberFormat="1" applyFont="1" applyFill="1" applyBorder="1" applyAlignment="1" applyProtection="1">
      <alignment horizontal="center" vertical="top" wrapText="1"/>
      <protection/>
    </xf>
    <xf numFmtId="49" fontId="41" fillId="0" borderId="2" xfId="0" applyNumberFormat="1" applyFont="1" applyFill="1" applyBorder="1" applyAlignment="1" applyProtection="1">
      <alignment horizontal="center" vertical="top" wrapText="1"/>
      <protection/>
    </xf>
    <xf numFmtId="49" fontId="41" fillId="0" borderId="8" xfId="0" applyNumberFormat="1" applyFont="1" applyFill="1" applyBorder="1" applyAlignment="1" applyProtection="1">
      <alignment horizontal="center" vertical="top" wrapText="1"/>
      <protection/>
    </xf>
    <xf numFmtId="0" fontId="41" fillId="0" borderId="2" xfId="0" applyNumberFormat="1" applyFont="1" applyFill="1" applyBorder="1" applyAlignment="1" applyProtection="1">
      <alignment horizontal="right" vertical="top" wrapText="1"/>
      <protection/>
    </xf>
    <xf numFmtId="0" fontId="41" fillId="0" borderId="8" xfId="0" applyNumberFormat="1" applyFont="1" applyFill="1" applyBorder="1" applyAlignment="1" applyProtection="1">
      <alignment horizontal="right" vertical="top" wrapText="1"/>
      <protection/>
    </xf>
    <xf numFmtId="49" fontId="41" fillId="0" borderId="2" xfId="0" applyNumberFormat="1" applyFont="1" applyFill="1" applyBorder="1" applyAlignment="1" applyProtection="1">
      <alignment horizontal="right" vertical="top" wrapText="1"/>
      <protection/>
    </xf>
    <xf numFmtId="49" fontId="41" fillId="0" borderId="8" xfId="0" applyNumberFormat="1" applyFont="1" applyFill="1" applyBorder="1" applyAlignment="1" applyProtection="1">
      <alignment horizontal="right" vertical="top" wrapText="1"/>
      <protection/>
    </xf>
    <xf numFmtId="0" fontId="41" fillId="0" borderId="2" xfId="0" applyNumberFormat="1" applyFont="1" applyFill="1" applyBorder="1" applyAlignment="1" applyProtection="1">
      <alignment horizontal="center" vertical="center" wrapText="1"/>
      <protection/>
    </xf>
    <xf numFmtId="0" fontId="41" fillId="0" borderId="8" xfId="0" applyNumberFormat="1" applyFont="1" applyFill="1" applyBorder="1" applyAlignment="1" applyProtection="1">
      <alignment horizontal="center" vertical="center" wrapText="1"/>
      <protection/>
    </xf>
    <xf numFmtId="49" fontId="63" fillId="0" borderId="2" xfId="0" applyNumberFormat="1" applyFont="1" applyFill="1" applyBorder="1" applyAlignment="1" applyProtection="1">
      <alignment horizontal="center" vertical="top" wrapText="1"/>
      <protection/>
    </xf>
    <xf numFmtId="49" fontId="63" fillId="0" borderId="8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8" xfId="0" applyNumberFormat="1" applyFont="1" applyFill="1" applyBorder="1" applyAlignment="1" applyProtection="1">
      <alignment horizontal="center" vertical="top" wrapText="1"/>
      <protection/>
    </xf>
    <xf numFmtId="1" fontId="13" fillId="0" borderId="2" xfId="0" applyNumberFormat="1" applyFont="1" applyFill="1" applyBorder="1" applyAlignment="1" applyProtection="1">
      <alignment horizontal="center" vertical="top" wrapText="1"/>
      <protection/>
    </xf>
    <xf numFmtId="1" fontId="13" fillId="0" borderId="8" xfId="0" applyNumberFormat="1" applyFont="1" applyFill="1" applyBorder="1" applyAlignment="1" applyProtection="1">
      <alignment horizontal="center" vertical="top" wrapText="1"/>
      <protection/>
    </xf>
    <xf numFmtId="1" fontId="63" fillId="0" borderId="2" xfId="0" applyNumberFormat="1" applyFont="1" applyFill="1" applyBorder="1" applyAlignment="1" applyProtection="1">
      <alignment horizontal="center" vertical="top" wrapText="1"/>
      <protection/>
    </xf>
    <xf numFmtId="1" fontId="63" fillId="0" borderId="8" xfId="0" applyNumberFormat="1" applyFont="1" applyFill="1" applyBorder="1" applyAlignment="1" applyProtection="1">
      <alignment horizontal="center" vertical="top" wrapText="1"/>
      <protection/>
    </xf>
    <xf numFmtId="2" fontId="41" fillId="0" borderId="2" xfId="0" applyNumberFormat="1" applyFont="1" applyFill="1" applyBorder="1" applyAlignment="1" applyProtection="1">
      <alignment horizontal="center" vertical="top" wrapText="1"/>
      <protection/>
    </xf>
    <xf numFmtId="2" fontId="41" fillId="0" borderId="8" xfId="0" applyNumberFormat="1" applyFont="1" applyFill="1" applyBorder="1" applyAlignment="1" applyProtection="1">
      <alignment horizontal="center" vertical="top" wrapText="1"/>
      <protection/>
    </xf>
    <xf numFmtId="49" fontId="41" fillId="0" borderId="2" xfId="0" applyNumberFormat="1" applyFont="1" applyFill="1" applyBorder="1" applyAlignment="1" applyProtection="1">
      <alignment horizontal="center" vertical="center" wrapText="1"/>
      <protection/>
    </xf>
    <xf numFmtId="49" fontId="41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49" fontId="2" fillId="0" borderId="50" xfId="0" applyNumberFormat="1" applyFont="1" applyFill="1" applyBorder="1" applyAlignment="1" applyProtection="1">
      <alignment horizontal="center" vertical="top" wrapText="1"/>
      <protection/>
    </xf>
    <xf numFmtId="49" fontId="63" fillId="0" borderId="2" xfId="0" applyNumberFormat="1" applyFont="1" applyFill="1" applyBorder="1" applyAlignment="1" applyProtection="1">
      <alignment horizontal="right" vertical="top" wrapText="1"/>
      <protection/>
    </xf>
    <xf numFmtId="49" fontId="63" fillId="0" borderId="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50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0" fillId="0" borderId="48" xfId="0" applyFont="1" applyBorder="1" applyAlignment="1">
      <alignment horizontal="center"/>
    </xf>
    <xf numFmtId="0" fontId="70" fillId="0" borderId="57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2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9" fillId="0" borderId="0" xfId="0" applyNumberFormat="1" applyFont="1" applyFill="1" applyBorder="1" applyAlignment="1" applyProtection="1">
      <alignment vertical="top" wrapText="1"/>
      <protection/>
    </xf>
    <xf numFmtId="49" fontId="1" fillId="2" borderId="0" xfId="0" applyNumberFormat="1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lborovets@nug.b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lborovets@nug.bg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lborovets@nug.bg" TargetMode="Externa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G153"/>
  <sheetViews>
    <sheetView workbookViewId="0" topLeftCell="A1">
      <selection activeCell="I79" sqref="I79"/>
    </sheetView>
  </sheetViews>
  <sheetFormatPr defaultColWidth="9.140625" defaultRowHeight="12.75"/>
  <cols>
    <col min="1" max="1" width="4.421875" style="2" customWidth="1"/>
    <col min="2" max="2" width="15.8515625" style="2" customWidth="1"/>
    <col min="3" max="3" width="11.00390625" style="2" customWidth="1"/>
    <col min="4" max="4" width="15.7109375" style="2" customWidth="1"/>
    <col min="5" max="6" width="9.00390625" style="2" customWidth="1"/>
    <col min="7" max="7" width="11.140625" style="2" customWidth="1"/>
    <col min="8" max="8" width="7.140625" style="2" customWidth="1"/>
    <col min="9" max="9" width="9.421875" style="2" customWidth="1"/>
    <col min="10" max="10" width="7.00390625" style="2" customWidth="1"/>
    <col min="11" max="11" width="7.421875" style="2" customWidth="1"/>
    <col min="12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/>
    </row>
    <row r="5" ht="15.75">
      <c r="A5" s="3" t="s">
        <v>3</v>
      </c>
    </row>
    <row r="6" spans="1:3" ht="15.75">
      <c r="A6" s="3"/>
      <c r="C6" s="2" t="s">
        <v>116</v>
      </c>
    </row>
    <row r="7" spans="1:4" ht="16.5" thickBot="1">
      <c r="A7" s="3" t="s">
        <v>117</v>
      </c>
      <c r="D7" s="2" t="s">
        <v>6</v>
      </c>
    </row>
    <row r="8" spans="1:11" ht="31.5" customHeight="1">
      <c r="A8" s="5" t="s">
        <v>7</v>
      </c>
      <c r="B8" s="6" t="s">
        <v>8</v>
      </c>
      <c r="C8" s="459" t="s">
        <v>9</v>
      </c>
      <c r="D8" s="459" t="s">
        <v>10</v>
      </c>
      <c r="E8" s="459" t="s">
        <v>11</v>
      </c>
      <c r="F8" s="459" t="s">
        <v>12</v>
      </c>
      <c r="G8" s="459" t="s">
        <v>13</v>
      </c>
      <c r="H8" s="459" t="s">
        <v>14</v>
      </c>
      <c r="I8" s="462" t="s">
        <v>15</v>
      </c>
      <c r="J8" s="459" t="s">
        <v>16</v>
      </c>
      <c r="K8" s="459" t="s">
        <v>17</v>
      </c>
    </row>
    <row r="9" spans="1:11" ht="31.5">
      <c r="A9" s="8"/>
      <c r="B9" s="9" t="s">
        <v>18</v>
      </c>
      <c r="C9" s="460"/>
      <c r="D9" s="460"/>
      <c r="E9" s="460"/>
      <c r="F9" s="460"/>
      <c r="G9" s="460"/>
      <c r="H9" s="460"/>
      <c r="I9" s="463"/>
      <c r="J9" s="460"/>
      <c r="K9" s="460"/>
    </row>
    <row r="10" spans="1:11" ht="64.5" customHeight="1" thickBot="1">
      <c r="A10" s="11"/>
      <c r="B10" s="12"/>
      <c r="C10" s="461"/>
      <c r="D10" s="461"/>
      <c r="E10" s="461"/>
      <c r="F10" s="461"/>
      <c r="G10" s="461"/>
      <c r="H10" s="461"/>
      <c r="I10" s="464"/>
      <c r="J10" s="461"/>
      <c r="K10" s="461"/>
    </row>
    <row r="11" spans="1:11" ht="17.25" customHeight="1" thickBot="1">
      <c r="A11" s="7"/>
      <c r="B11" s="8"/>
      <c r="C11" s="8"/>
      <c r="D11" s="66" t="s">
        <v>19</v>
      </c>
      <c r="E11" s="8"/>
      <c r="F11" s="8"/>
      <c r="G11" s="8"/>
      <c r="H11" s="8"/>
      <c r="I11" s="9"/>
      <c r="J11" s="9"/>
      <c r="K11" s="9"/>
    </row>
    <row r="12" spans="1:11" ht="15" customHeight="1">
      <c r="A12" s="4">
        <v>1</v>
      </c>
      <c r="B12" s="5" t="s">
        <v>21</v>
      </c>
      <c r="C12" s="13"/>
      <c r="D12" s="13"/>
      <c r="E12" s="13"/>
      <c r="F12" s="14"/>
      <c r="G12" s="14"/>
      <c r="H12" s="14"/>
      <c r="I12" s="15"/>
      <c r="J12" s="67"/>
      <c r="K12" s="14"/>
    </row>
    <row r="13" spans="1:11" ht="15.75" customHeight="1" thickBot="1">
      <c r="A13" s="10"/>
      <c r="B13" s="16" t="s">
        <v>118</v>
      </c>
      <c r="C13" s="17" t="s">
        <v>119</v>
      </c>
      <c r="D13" s="17" t="s">
        <v>120</v>
      </c>
      <c r="E13" s="17" t="s">
        <v>35</v>
      </c>
      <c r="F13" s="18">
        <v>0.15</v>
      </c>
      <c r="G13" s="18"/>
      <c r="H13" s="18">
        <v>1.1</v>
      </c>
      <c r="I13" s="19">
        <v>1.1</v>
      </c>
      <c r="J13" s="68">
        <v>1</v>
      </c>
      <c r="K13" s="18">
        <v>1</v>
      </c>
    </row>
    <row r="14" spans="1:11" ht="15" customHeight="1">
      <c r="A14" s="4">
        <v>2</v>
      </c>
      <c r="B14" s="8" t="s">
        <v>24</v>
      </c>
      <c r="C14" s="13" t="s">
        <v>119</v>
      </c>
      <c r="D14" s="13"/>
      <c r="E14" s="13"/>
      <c r="F14" s="14"/>
      <c r="G14" s="14"/>
      <c r="H14" s="14"/>
      <c r="I14" s="15"/>
      <c r="J14" s="67"/>
      <c r="K14" s="14"/>
    </row>
    <row r="15" spans="1:11" ht="15" customHeight="1" thickBot="1">
      <c r="A15" s="10"/>
      <c r="B15" s="16" t="s">
        <v>121</v>
      </c>
      <c r="C15" s="17"/>
      <c r="D15" s="17"/>
      <c r="E15" s="17" t="s">
        <v>27</v>
      </c>
      <c r="F15" s="18">
        <v>0.1</v>
      </c>
      <c r="G15" s="18"/>
      <c r="H15" s="18">
        <v>1.1</v>
      </c>
      <c r="I15" s="69">
        <v>1.1</v>
      </c>
      <c r="J15" s="68">
        <v>1</v>
      </c>
      <c r="K15" s="18">
        <v>1</v>
      </c>
    </row>
    <row r="16" spans="1:11" ht="15" customHeight="1">
      <c r="A16" s="4">
        <v>3</v>
      </c>
      <c r="B16" s="5" t="s">
        <v>31</v>
      </c>
      <c r="C16" s="13"/>
      <c r="D16" s="13"/>
      <c r="E16" s="13" t="s">
        <v>23</v>
      </c>
      <c r="F16" s="14">
        <v>0.4</v>
      </c>
      <c r="G16" s="14"/>
      <c r="H16" s="14">
        <v>5.5</v>
      </c>
      <c r="I16" s="15">
        <v>5.5</v>
      </c>
      <c r="J16" s="67">
        <v>5</v>
      </c>
      <c r="K16" s="14">
        <v>5</v>
      </c>
    </row>
    <row r="17" spans="1:11" ht="15" customHeight="1" thickBot="1">
      <c r="A17" s="10"/>
      <c r="B17" s="16" t="s">
        <v>32</v>
      </c>
      <c r="C17" s="17"/>
      <c r="D17" s="17"/>
      <c r="E17" s="17" t="s">
        <v>73</v>
      </c>
      <c r="F17" s="18">
        <v>0.4</v>
      </c>
      <c r="G17" s="18"/>
      <c r="H17" s="18">
        <v>0.4</v>
      </c>
      <c r="I17" s="19">
        <v>0.4</v>
      </c>
      <c r="J17" s="68">
        <v>0.35</v>
      </c>
      <c r="K17" s="18">
        <v>0.35</v>
      </c>
    </row>
    <row r="18" spans="1:11" ht="15" customHeight="1" thickBot="1">
      <c r="A18" s="23"/>
      <c r="B18" s="11"/>
      <c r="C18" s="34"/>
      <c r="D18" s="471" t="s">
        <v>33</v>
      </c>
      <c r="E18" s="472"/>
      <c r="F18" s="34"/>
      <c r="G18" s="34"/>
      <c r="H18" s="34"/>
      <c r="I18" s="36"/>
      <c r="J18" s="70"/>
      <c r="K18" s="34"/>
    </row>
    <row r="19" spans="1:11" ht="15" customHeight="1">
      <c r="A19" s="71">
        <v>1</v>
      </c>
      <c r="B19" s="5" t="s">
        <v>34</v>
      </c>
      <c r="C19" s="13"/>
      <c r="D19" s="13"/>
      <c r="E19" s="13" t="s">
        <v>35</v>
      </c>
      <c r="F19" s="13" t="s">
        <v>36</v>
      </c>
      <c r="G19" s="13"/>
      <c r="H19" s="13" t="s">
        <v>37</v>
      </c>
      <c r="I19" s="30" t="s">
        <v>37</v>
      </c>
      <c r="J19" s="72" t="s">
        <v>38</v>
      </c>
      <c r="K19" s="13" t="s">
        <v>38</v>
      </c>
    </row>
    <row r="20" spans="1:11" ht="15" customHeight="1" thickBot="1">
      <c r="A20" s="10"/>
      <c r="B20" s="16" t="s">
        <v>39</v>
      </c>
      <c r="C20" s="17"/>
      <c r="D20" s="17" t="s">
        <v>40</v>
      </c>
      <c r="E20" s="17"/>
      <c r="F20" s="17"/>
      <c r="G20" s="17"/>
      <c r="H20" s="17"/>
      <c r="I20" s="29"/>
      <c r="J20" s="73"/>
      <c r="K20" s="17"/>
    </row>
    <row r="21" spans="1:11" ht="15" customHeight="1">
      <c r="A21" s="4">
        <v>2</v>
      </c>
      <c r="B21" s="5" t="s">
        <v>49</v>
      </c>
      <c r="C21" s="13"/>
      <c r="D21" s="13"/>
      <c r="E21" s="13" t="s">
        <v>35</v>
      </c>
      <c r="F21" s="13" t="s">
        <v>36</v>
      </c>
      <c r="G21" s="13"/>
      <c r="H21" s="13" t="s">
        <v>37</v>
      </c>
      <c r="I21" s="30" t="s">
        <v>37</v>
      </c>
      <c r="J21" s="72" t="s">
        <v>46</v>
      </c>
      <c r="K21" s="13" t="s">
        <v>46</v>
      </c>
    </row>
    <row r="22" spans="1:11" ht="15" customHeight="1" thickBot="1">
      <c r="A22" s="31"/>
      <c r="B22" s="16" t="s">
        <v>50</v>
      </c>
      <c r="C22" s="17"/>
      <c r="D22" s="17" t="s">
        <v>51</v>
      </c>
      <c r="E22" s="17"/>
      <c r="F22" s="17"/>
      <c r="G22" s="17"/>
      <c r="H22" s="17"/>
      <c r="I22" s="29"/>
      <c r="J22" s="73"/>
      <c r="K22" s="17"/>
    </row>
    <row r="23" spans="1:11" ht="15" customHeight="1">
      <c r="A23" s="4">
        <v>3</v>
      </c>
      <c r="B23" s="5" t="s">
        <v>122</v>
      </c>
      <c r="C23" s="13"/>
      <c r="D23" s="13"/>
      <c r="E23" s="13" t="s">
        <v>35</v>
      </c>
      <c r="F23" s="13"/>
      <c r="G23" s="13"/>
      <c r="H23" s="13" t="s">
        <v>38</v>
      </c>
      <c r="I23" s="30" t="s">
        <v>38</v>
      </c>
      <c r="J23" s="72" t="s">
        <v>41</v>
      </c>
      <c r="K23" s="13" t="s">
        <v>41</v>
      </c>
    </row>
    <row r="24" spans="1:11" ht="16.5" thickBot="1">
      <c r="A24" s="10"/>
      <c r="B24" s="16" t="s">
        <v>123</v>
      </c>
      <c r="C24" s="17"/>
      <c r="D24" s="17"/>
      <c r="E24" s="17" t="s">
        <v>27</v>
      </c>
      <c r="F24" s="17"/>
      <c r="G24" s="17"/>
      <c r="H24" s="17" t="s">
        <v>41</v>
      </c>
      <c r="I24" s="29" t="s">
        <v>41</v>
      </c>
      <c r="J24" s="73" t="s">
        <v>124</v>
      </c>
      <c r="K24" s="17" t="s">
        <v>124</v>
      </c>
    </row>
    <row r="25" spans="1:11" ht="15.75">
      <c r="A25" s="7">
        <v>4</v>
      </c>
      <c r="B25" s="8" t="s">
        <v>45</v>
      </c>
      <c r="C25" s="27"/>
      <c r="D25" s="27"/>
      <c r="E25" s="27" t="s">
        <v>35</v>
      </c>
      <c r="F25" s="27" t="s">
        <v>41</v>
      </c>
      <c r="G25" s="27"/>
      <c r="H25" s="27" t="s">
        <v>46</v>
      </c>
      <c r="I25" s="28" t="s">
        <v>46</v>
      </c>
      <c r="J25" s="74" t="s">
        <v>38</v>
      </c>
      <c r="K25" s="27" t="s">
        <v>38</v>
      </c>
    </row>
    <row r="26" spans="1:11" ht="32.25" thickBot="1">
      <c r="A26" s="10"/>
      <c r="B26" s="33" t="s">
        <v>47</v>
      </c>
      <c r="C26" s="27"/>
      <c r="D26" s="27" t="s">
        <v>48</v>
      </c>
      <c r="E26" s="27"/>
      <c r="F26" s="27"/>
      <c r="G26" s="27"/>
      <c r="H26" s="17"/>
      <c r="I26" s="29"/>
      <c r="J26" s="73"/>
      <c r="K26" s="17"/>
    </row>
    <row r="27" spans="1:11" ht="31.5">
      <c r="A27" s="7">
        <v>5</v>
      </c>
      <c r="B27" s="5" t="s">
        <v>52</v>
      </c>
      <c r="C27" s="13"/>
      <c r="D27" s="13"/>
      <c r="E27" s="13" t="s">
        <v>35</v>
      </c>
      <c r="F27" s="13" t="s">
        <v>53</v>
      </c>
      <c r="G27" s="13"/>
      <c r="H27" s="13" t="s">
        <v>46</v>
      </c>
      <c r="I27" s="30" t="s">
        <v>46</v>
      </c>
      <c r="J27" s="72" t="s">
        <v>41</v>
      </c>
      <c r="K27" s="13" t="s">
        <v>41</v>
      </c>
    </row>
    <row r="28" spans="1:11" ht="16.5" thickBot="1">
      <c r="A28" s="44"/>
      <c r="B28" s="16" t="s">
        <v>54</v>
      </c>
      <c r="C28" s="17"/>
      <c r="D28" s="17"/>
      <c r="E28" s="17" t="s">
        <v>27</v>
      </c>
      <c r="F28" s="17" t="s">
        <v>125</v>
      </c>
      <c r="G28" s="17"/>
      <c r="H28" s="17" t="s">
        <v>38</v>
      </c>
      <c r="I28" s="29" t="s">
        <v>38</v>
      </c>
      <c r="J28" s="73" t="s">
        <v>124</v>
      </c>
      <c r="K28" s="17" t="s">
        <v>124</v>
      </c>
    </row>
    <row r="29" spans="1:11" ht="15.75">
      <c r="A29" s="7">
        <v>6</v>
      </c>
      <c r="B29" s="5" t="s">
        <v>126</v>
      </c>
      <c r="C29" s="13"/>
      <c r="D29" s="13"/>
      <c r="E29" s="13" t="s">
        <v>27</v>
      </c>
      <c r="F29" s="13" t="s">
        <v>36</v>
      </c>
      <c r="G29" s="13"/>
      <c r="H29" s="13" t="s">
        <v>43</v>
      </c>
      <c r="I29" s="30" t="s">
        <v>43</v>
      </c>
      <c r="J29" s="72" t="s">
        <v>37</v>
      </c>
      <c r="K29" s="13" t="s">
        <v>37</v>
      </c>
    </row>
    <row r="30" spans="1:11" ht="32.25" thickBot="1">
      <c r="A30" s="7"/>
      <c r="B30" s="16" t="s">
        <v>127</v>
      </c>
      <c r="C30" s="17"/>
      <c r="D30" s="17"/>
      <c r="E30" s="17"/>
      <c r="F30" s="17"/>
      <c r="G30" s="17"/>
      <c r="H30" s="17"/>
      <c r="I30" s="29"/>
      <c r="J30" s="73"/>
      <c r="K30" s="17"/>
    </row>
    <row r="31" spans="1:11" ht="15.75">
      <c r="A31" s="4">
        <v>7</v>
      </c>
      <c r="B31" s="5" t="s">
        <v>128</v>
      </c>
      <c r="C31" s="13"/>
      <c r="D31" s="13"/>
      <c r="E31" s="13" t="s">
        <v>27</v>
      </c>
      <c r="F31" s="13" t="s">
        <v>36</v>
      </c>
      <c r="G31" s="13"/>
      <c r="H31" s="13" t="s">
        <v>43</v>
      </c>
      <c r="I31" s="30" t="s">
        <v>43</v>
      </c>
      <c r="J31" s="72" t="s">
        <v>37</v>
      </c>
      <c r="K31" s="13" t="s">
        <v>37</v>
      </c>
    </row>
    <row r="32" spans="1:11" ht="32.25" thickBot="1">
      <c r="A32" s="10"/>
      <c r="B32" s="16" t="s">
        <v>129</v>
      </c>
      <c r="C32" s="17"/>
      <c r="D32" s="17"/>
      <c r="E32" s="17"/>
      <c r="F32" s="17"/>
      <c r="G32" s="17"/>
      <c r="H32" s="17"/>
      <c r="I32" s="29"/>
      <c r="J32" s="73"/>
      <c r="K32" s="17"/>
    </row>
    <row r="33" spans="1:11" ht="16.5" thickBot="1">
      <c r="A33" s="7"/>
      <c r="B33" s="8"/>
      <c r="C33" s="32"/>
      <c r="D33" s="50" t="s">
        <v>65</v>
      </c>
      <c r="E33" s="32"/>
      <c r="F33" s="32"/>
      <c r="G33" s="32"/>
      <c r="H33" s="32"/>
      <c r="I33" s="38"/>
      <c r="J33" s="75"/>
      <c r="K33" s="32"/>
    </row>
    <row r="34" spans="1:11" ht="15.75">
      <c r="A34" s="4">
        <v>1</v>
      </c>
      <c r="B34" s="5" t="s">
        <v>69</v>
      </c>
      <c r="C34" s="40"/>
      <c r="D34" s="40"/>
      <c r="E34" s="13" t="s">
        <v>130</v>
      </c>
      <c r="F34" s="13" t="s">
        <v>100</v>
      </c>
      <c r="G34" s="13"/>
      <c r="H34" s="13" t="s">
        <v>53</v>
      </c>
      <c r="I34" s="30" t="s">
        <v>53</v>
      </c>
      <c r="J34" s="72" t="s">
        <v>74</v>
      </c>
      <c r="K34" s="13" t="s">
        <v>74</v>
      </c>
    </row>
    <row r="35" spans="1:11" ht="16.5" thickBot="1">
      <c r="A35" s="10"/>
      <c r="B35" s="16" t="s">
        <v>71</v>
      </c>
      <c r="C35" s="34"/>
      <c r="D35" s="34"/>
      <c r="E35" s="41"/>
      <c r="F35" s="17"/>
      <c r="G35" s="17"/>
      <c r="H35" s="17"/>
      <c r="I35" s="29"/>
      <c r="J35" s="73"/>
      <c r="K35" s="17"/>
    </row>
    <row r="36" spans="1:11" ht="18.75" customHeight="1">
      <c r="A36" s="7">
        <v>2</v>
      </c>
      <c r="B36" s="8" t="s">
        <v>72</v>
      </c>
      <c r="C36" s="32"/>
      <c r="D36" s="32"/>
      <c r="E36" s="27" t="s">
        <v>130</v>
      </c>
      <c r="F36" s="27">
        <v>0.6</v>
      </c>
      <c r="G36" s="27"/>
      <c r="H36" s="27" t="s">
        <v>74</v>
      </c>
      <c r="I36" s="28" t="s">
        <v>74</v>
      </c>
      <c r="J36" s="74" t="s">
        <v>67</v>
      </c>
      <c r="K36" s="27" t="s">
        <v>43</v>
      </c>
    </row>
    <row r="37" spans="1:11" ht="16.5" thickBot="1">
      <c r="A37" s="7"/>
      <c r="B37" s="33" t="s">
        <v>75</v>
      </c>
      <c r="C37" s="32"/>
      <c r="D37" s="32"/>
      <c r="E37" s="42"/>
      <c r="F37" s="27"/>
      <c r="G37" s="27"/>
      <c r="H37" s="27"/>
      <c r="I37" s="28"/>
      <c r="J37" s="74"/>
      <c r="K37" s="27"/>
    </row>
    <row r="38" spans="1:11" ht="31.5">
      <c r="A38" s="4">
        <v>3</v>
      </c>
      <c r="B38" s="5" t="s">
        <v>131</v>
      </c>
      <c r="C38" s="40"/>
      <c r="D38" s="40"/>
      <c r="E38" s="13" t="s">
        <v>130</v>
      </c>
      <c r="F38" s="13">
        <v>0.7</v>
      </c>
      <c r="G38" s="13"/>
      <c r="H38" s="13" t="s">
        <v>100</v>
      </c>
      <c r="I38" s="30" t="s">
        <v>100</v>
      </c>
      <c r="J38" s="72" t="s">
        <v>132</v>
      </c>
      <c r="K38" s="13" t="s">
        <v>132</v>
      </c>
    </row>
    <row r="39" spans="1:11" ht="16.5" customHeight="1" thickBot="1">
      <c r="A39" s="10"/>
      <c r="B39" s="16" t="s">
        <v>133</v>
      </c>
      <c r="C39" s="34"/>
      <c r="D39" s="39"/>
      <c r="E39" s="17"/>
      <c r="F39" s="17"/>
      <c r="G39" s="17"/>
      <c r="H39" s="17"/>
      <c r="I39" s="29"/>
      <c r="J39" s="73"/>
      <c r="K39" s="17"/>
    </row>
    <row r="40" spans="1:11" ht="15.75">
      <c r="A40" s="4">
        <v>4</v>
      </c>
      <c r="B40" s="5" t="s">
        <v>80</v>
      </c>
      <c r="C40" s="40"/>
      <c r="D40" s="40"/>
      <c r="E40" s="13" t="s">
        <v>27</v>
      </c>
      <c r="F40" s="13" t="s">
        <v>41</v>
      </c>
      <c r="G40" s="13"/>
      <c r="H40" s="13" t="s">
        <v>53</v>
      </c>
      <c r="I40" s="30" t="s">
        <v>53</v>
      </c>
      <c r="J40" s="72" t="s">
        <v>74</v>
      </c>
      <c r="K40" s="13" t="s">
        <v>81</v>
      </c>
    </row>
    <row r="41" spans="1:11" ht="16.5" thickBot="1">
      <c r="A41" s="10"/>
      <c r="B41" s="16" t="s">
        <v>82</v>
      </c>
      <c r="C41" s="34"/>
      <c r="D41" s="34"/>
      <c r="E41" s="17" t="s">
        <v>23</v>
      </c>
      <c r="F41" s="17" t="s">
        <v>43</v>
      </c>
      <c r="G41" s="17"/>
      <c r="H41" s="17" t="s">
        <v>56</v>
      </c>
      <c r="I41" s="29" t="s">
        <v>56</v>
      </c>
      <c r="J41" s="73" t="s">
        <v>53</v>
      </c>
      <c r="K41" s="17" t="s">
        <v>74</v>
      </c>
    </row>
    <row r="42" spans="1:11" ht="31.5">
      <c r="A42" s="7">
        <v>5</v>
      </c>
      <c r="B42" s="76" t="s">
        <v>83</v>
      </c>
      <c r="C42" s="46"/>
      <c r="D42" s="46"/>
      <c r="E42" s="47" t="s">
        <v>23</v>
      </c>
      <c r="F42" s="47" t="s">
        <v>36</v>
      </c>
      <c r="G42" s="47"/>
      <c r="H42" s="47" t="s">
        <v>77</v>
      </c>
      <c r="I42" s="48" t="s">
        <v>77</v>
      </c>
      <c r="J42" s="77" t="s">
        <v>78</v>
      </c>
      <c r="K42" s="47" t="s">
        <v>78</v>
      </c>
    </row>
    <row r="43" spans="1:11" ht="16.5" thickBot="1">
      <c r="A43" s="10"/>
      <c r="B43" s="16" t="s">
        <v>84</v>
      </c>
      <c r="C43" s="34"/>
      <c r="D43" s="34"/>
      <c r="E43" s="17" t="s">
        <v>23</v>
      </c>
      <c r="F43" s="17" t="s">
        <v>36</v>
      </c>
      <c r="G43" s="17"/>
      <c r="H43" s="17" t="s">
        <v>77</v>
      </c>
      <c r="I43" s="29" t="s">
        <v>77</v>
      </c>
      <c r="J43" s="73" t="s">
        <v>78</v>
      </c>
      <c r="K43" s="17" t="s">
        <v>78</v>
      </c>
    </row>
    <row r="44" spans="1:11" ht="31.5">
      <c r="A44" s="4">
        <v>6</v>
      </c>
      <c r="B44" s="5" t="s">
        <v>55</v>
      </c>
      <c r="C44" s="40"/>
      <c r="D44" s="40"/>
      <c r="E44" s="13" t="s">
        <v>73</v>
      </c>
      <c r="F44" s="13">
        <v>1.2</v>
      </c>
      <c r="G44" s="13"/>
      <c r="H44" s="13" t="s">
        <v>56</v>
      </c>
      <c r="I44" s="30">
        <v>0.55</v>
      </c>
      <c r="J44" s="72" t="s">
        <v>53</v>
      </c>
      <c r="K44" s="13">
        <v>0.45</v>
      </c>
    </row>
    <row r="45" spans="1:14" ht="16.5" thickBot="1">
      <c r="A45" s="10"/>
      <c r="B45" s="16" t="s">
        <v>57</v>
      </c>
      <c r="C45" s="34"/>
      <c r="D45" s="34"/>
      <c r="E45" s="17"/>
      <c r="F45" s="17"/>
      <c r="G45" s="17"/>
      <c r="H45" s="17"/>
      <c r="I45" s="29"/>
      <c r="J45" s="73"/>
      <c r="K45" s="17"/>
      <c r="N45" s="43"/>
    </row>
    <row r="46" spans="1:11" ht="15.75">
      <c r="A46" s="79">
        <v>7</v>
      </c>
      <c r="B46" s="5" t="s">
        <v>76</v>
      </c>
      <c r="C46" s="40"/>
      <c r="D46" s="40"/>
      <c r="E46" s="13" t="s">
        <v>134</v>
      </c>
      <c r="F46" s="13">
        <v>0.6</v>
      </c>
      <c r="G46" s="13"/>
      <c r="H46" s="13" t="s">
        <v>77</v>
      </c>
      <c r="I46" s="30" t="s">
        <v>77</v>
      </c>
      <c r="J46" s="72" t="s">
        <v>78</v>
      </c>
      <c r="K46" s="13" t="s">
        <v>78</v>
      </c>
    </row>
    <row r="47" spans="1:11" ht="32.25" thickBot="1">
      <c r="A47" s="31"/>
      <c r="B47" s="16" t="s">
        <v>79</v>
      </c>
      <c r="C47" s="34"/>
      <c r="D47" s="34"/>
      <c r="E47" s="17"/>
      <c r="F47" s="17"/>
      <c r="G47" s="17"/>
      <c r="H47" s="17"/>
      <c r="I47" s="29"/>
      <c r="J47" s="73"/>
      <c r="K47" s="17"/>
    </row>
    <row r="48" spans="1:11" ht="16.5" thickBot="1">
      <c r="A48" s="31"/>
      <c r="B48" s="11"/>
      <c r="C48" s="34"/>
      <c r="D48" s="35" t="s">
        <v>135</v>
      </c>
      <c r="E48" s="17"/>
      <c r="F48" s="17"/>
      <c r="G48" s="17"/>
      <c r="H48" s="17"/>
      <c r="I48" s="29"/>
      <c r="J48" s="73"/>
      <c r="K48" s="17"/>
    </row>
    <row r="49" spans="1:11" ht="15.75">
      <c r="A49" s="7">
        <v>1</v>
      </c>
      <c r="B49" s="8" t="s">
        <v>136</v>
      </c>
      <c r="C49" s="32"/>
      <c r="D49" s="32"/>
      <c r="E49" s="27" t="s">
        <v>35</v>
      </c>
      <c r="F49" s="27" t="s">
        <v>36</v>
      </c>
      <c r="G49" s="27"/>
      <c r="H49" s="27" t="s">
        <v>100</v>
      </c>
      <c r="I49" s="28" t="s">
        <v>100</v>
      </c>
      <c r="J49" s="74" t="s">
        <v>77</v>
      </c>
      <c r="K49" s="27" t="s">
        <v>77</v>
      </c>
    </row>
    <row r="50" spans="1:11" ht="12.75" customHeight="1" thickBot="1">
      <c r="A50" s="31"/>
      <c r="B50" s="16" t="s">
        <v>137</v>
      </c>
      <c r="C50" s="34"/>
      <c r="D50" s="34"/>
      <c r="E50" s="17"/>
      <c r="F50" s="17"/>
      <c r="G50" s="17"/>
      <c r="H50" s="17"/>
      <c r="I50" s="29"/>
      <c r="J50" s="73"/>
      <c r="K50" s="17"/>
    </row>
    <row r="51" spans="1:11" ht="12" customHeight="1">
      <c r="A51" s="4">
        <v>2</v>
      </c>
      <c r="B51" s="5" t="s">
        <v>138</v>
      </c>
      <c r="C51" s="40"/>
      <c r="D51" s="40"/>
      <c r="E51" s="13"/>
      <c r="F51" s="13"/>
      <c r="G51" s="13"/>
      <c r="H51" s="13"/>
      <c r="I51" s="30"/>
      <c r="J51" s="72"/>
      <c r="K51" s="13"/>
    </row>
    <row r="52" spans="1:14" ht="16.5" thickBot="1">
      <c r="A52" s="31"/>
      <c r="B52" s="16" t="s">
        <v>139</v>
      </c>
      <c r="C52" s="34"/>
      <c r="D52" s="34"/>
      <c r="E52" s="17" t="s">
        <v>35</v>
      </c>
      <c r="F52" s="17" t="s">
        <v>41</v>
      </c>
      <c r="G52" s="17"/>
      <c r="H52" s="17" t="s">
        <v>125</v>
      </c>
      <c r="I52" s="29" t="s">
        <v>125</v>
      </c>
      <c r="J52" s="73" t="s">
        <v>140</v>
      </c>
      <c r="K52" s="17" t="s">
        <v>140</v>
      </c>
      <c r="N52" s="51"/>
    </row>
    <row r="53" spans="1:11" ht="15.75">
      <c r="A53" s="4">
        <v>3</v>
      </c>
      <c r="B53" s="5" t="s">
        <v>141</v>
      </c>
      <c r="C53" s="40"/>
      <c r="D53" s="40"/>
      <c r="E53" s="13" t="s">
        <v>35</v>
      </c>
      <c r="F53" s="13" t="s">
        <v>41</v>
      </c>
      <c r="G53" s="13"/>
      <c r="H53" s="13" t="s">
        <v>142</v>
      </c>
      <c r="I53" s="30" t="s">
        <v>142</v>
      </c>
      <c r="J53" s="72" t="s">
        <v>143</v>
      </c>
      <c r="K53" s="13" t="s">
        <v>143</v>
      </c>
    </row>
    <row r="54" spans="1:11" ht="16.5" thickBot="1">
      <c r="A54" s="31"/>
      <c r="B54" s="16" t="s">
        <v>144</v>
      </c>
      <c r="C54" s="34"/>
      <c r="D54" s="34"/>
      <c r="E54" s="17"/>
      <c r="F54" s="17"/>
      <c r="G54" s="17"/>
      <c r="H54" s="17"/>
      <c r="I54" s="29"/>
      <c r="J54" s="73"/>
      <c r="K54" s="17"/>
    </row>
    <row r="55" spans="1:11" ht="15.75">
      <c r="A55" s="4">
        <v>4</v>
      </c>
      <c r="B55" s="5" t="s">
        <v>145</v>
      </c>
      <c r="C55" s="40"/>
      <c r="D55" s="40"/>
      <c r="E55" s="13" t="s">
        <v>35</v>
      </c>
      <c r="F55" s="13" t="s">
        <v>74</v>
      </c>
      <c r="G55" s="13"/>
      <c r="H55" s="13" t="s">
        <v>140</v>
      </c>
      <c r="I55" s="30" t="s">
        <v>140</v>
      </c>
      <c r="J55" s="72" t="s">
        <v>100</v>
      </c>
      <c r="K55" s="13" t="s">
        <v>100</v>
      </c>
    </row>
    <row r="56" spans="1:11" ht="16.5" thickBot="1">
      <c r="A56" s="10"/>
      <c r="B56" s="16" t="s">
        <v>146</v>
      </c>
      <c r="C56" s="34"/>
      <c r="D56" s="34"/>
      <c r="E56" s="17"/>
      <c r="F56" s="17"/>
      <c r="G56" s="17"/>
      <c r="H56" s="17"/>
      <c r="I56" s="29"/>
      <c r="J56" s="73"/>
      <c r="K56" s="17"/>
    </row>
    <row r="57" spans="1:11" ht="15.75">
      <c r="A57" s="7">
        <v>5</v>
      </c>
      <c r="B57" s="8" t="s">
        <v>147</v>
      </c>
      <c r="C57" s="32"/>
      <c r="D57" s="32"/>
      <c r="E57" s="27" t="s">
        <v>35</v>
      </c>
      <c r="F57" s="27" t="s">
        <v>41</v>
      </c>
      <c r="G57" s="27"/>
      <c r="H57" s="27" t="s">
        <v>100</v>
      </c>
      <c r="I57" s="28" t="s">
        <v>100</v>
      </c>
      <c r="J57" s="74" t="s">
        <v>132</v>
      </c>
      <c r="K57" s="27" t="s">
        <v>132</v>
      </c>
    </row>
    <row r="58" spans="1:11" ht="12" customHeight="1" thickBot="1">
      <c r="A58" s="7"/>
      <c r="B58" s="33" t="s">
        <v>148</v>
      </c>
      <c r="C58" s="32"/>
      <c r="D58" s="32"/>
      <c r="E58" s="27"/>
      <c r="F58" s="27"/>
      <c r="G58" s="27"/>
      <c r="H58" s="27"/>
      <c r="I58" s="28"/>
      <c r="J58" s="74"/>
      <c r="K58" s="27"/>
    </row>
    <row r="59" spans="1:11" ht="15.75">
      <c r="A59" s="4"/>
      <c r="B59" s="5"/>
      <c r="C59" s="40"/>
      <c r="D59" s="469" t="s">
        <v>149</v>
      </c>
      <c r="E59" s="470"/>
      <c r="F59" s="40"/>
      <c r="G59" s="40"/>
      <c r="H59" s="40"/>
      <c r="I59" s="80"/>
      <c r="J59" s="81"/>
      <c r="K59" s="40"/>
    </row>
    <row r="60" spans="1:11" ht="16.5" thickBot="1">
      <c r="A60" s="7"/>
      <c r="B60" s="8"/>
      <c r="C60" s="32"/>
      <c r="D60" s="50" t="s">
        <v>86</v>
      </c>
      <c r="E60" s="32"/>
      <c r="F60" s="32"/>
      <c r="G60" s="32"/>
      <c r="H60" s="32"/>
      <c r="I60" s="38"/>
      <c r="J60" s="82"/>
      <c r="K60" s="32"/>
    </row>
    <row r="61" spans="1:11" ht="15.75">
      <c r="A61" s="4">
        <v>1</v>
      </c>
      <c r="B61" s="5" t="s">
        <v>87</v>
      </c>
      <c r="C61" s="40"/>
      <c r="D61" s="40"/>
      <c r="E61" s="13" t="s">
        <v>150</v>
      </c>
      <c r="F61" s="13">
        <v>0.5</v>
      </c>
      <c r="G61" s="13" t="s">
        <v>100</v>
      </c>
      <c r="H61" s="13" t="s">
        <v>89</v>
      </c>
      <c r="I61" s="30" t="s">
        <v>90</v>
      </c>
      <c r="J61" s="72" t="s">
        <v>91</v>
      </c>
      <c r="K61" s="13" t="s">
        <v>92</v>
      </c>
    </row>
    <row r="62" spans="1:85" s="62" customFormat="1" ht="16.5" thickBot="1">
      <c r="A62" s="10"/>
      <c r="B62" s="16" t="s">
        <v>93</v>
      </c>
      <c r="C62" s="34"/>
      <c r="D62" s="34"/>
      <c r="E62" s="17"/>
      <c r="F62" s="17"/>
      <c r="G62" s="17"/>
      <c r="H62" s="17"/>
      <c r="I62" s="29"/>
      <c r="J62" s="73"/>
      <c r="K62" s="1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11" ht="15.75">
      <c r="A63" s="4">
        <v>2</v>
      </c>
      <c r="B63" s="5" t="s">
        <v>24</v>
      </c>
      <c r="C63" s="40"/>
      <c r="D63" s="40"/>
      <c r="E63" s="13" t="s">
        <v>150</v>
      </c>
      <c r="F63" s="13" t="s">
        <v>151</v>
      </c>
      <c r="G63" s="13" t="s">
        <v>100</v>
      </c>
      <c r="H63" s="13" t="s">
        <v>89</v>
      </c>
      <c r="I63" s="30" t="s">
        <v>90</v>
      </c>
      <c r="J63" s="72" t="s">
        <v>91</v>
      </c>
      <c r="K63" s="13" t="s">
        <v>92</v>
      </c>
    </row>
    <row r="64" spans="1:11" ht="16.5" thickBot="1">
      <c r="A64" s="10"/>
      <c r="B64" s="16" t="s">
        <v>94</v>
      </c>
      <c r="C64" s="34"/>
      <c r="D64" s="34"/>
      <c r="E64" s="17"/>
      <c r="F64" s="17"/>
      <c r="G64" s="17"/>
      <c r="H64" s="17"/>
      <c r="I64" s="29"/>
      <c r="J64" s="73"/>
      <c r="K64" s="17"/>
    </row>
    <row r="65" spans="1:11" ht="16.5" thickBot="1">
      <c r="A65" s="54"/>
      <c r="B65" s="8"/>
      <c r="C65" s="32"/>
      <c r="D65" s="83" t="s">
        <v>99</v>
      </c>
      <c r="E65" s="27"/>
      <c r="F65" s="27"/>
      <c r="G65" s="27"/>
      <c r="H65" s="27"/>
      <c r="I65" s="28"/>
      <c r="J65" s="74"/>
      <c r="K65" s="28"/>
    </row>
    <row r="66" spans="1:11" ht="15.75">
      <c r="A66" s="4">
        <v>1</v>
      </c>
      <c r="B66" s="5" t="s">
        <v>87</v>
      </c>
      <c r="C66" s="40"/>
      <c r="D66" s="40"/>
      <c r="E66" s="13" t="s">
        <v>150</v>
      </c>
      <c r="F66" s="13">
        <v>0.5</v>
      </c>
      <c r="G66" s="13" t="s">
        <v>100</v>
      </c>
      <c r="H66" s="13" t="s">
        <v>64</v>
      </c>
      <c r="I66" s="30" t="s">
        <v>101</v>
      </c>
      <c r="J66" s="84" t="s">
        <v>102</v>
      </c>
      <c r="K66" s="55" t="s">
        <v>59</v>
      </c>
    </row>
    <row r="67" spans="1:11" ht="16.5" thickBot="1">
      <c r="A67" s="10"/>
      <c r="B67" s="16" t="s">
        <v>103</v>
      </c>
      <c r="C67" s="34"/>
      <c r="D67" s="34"/>
      <c r="E67" s="17"/>
      <c r="F67" s="17"/>
      <c r="G67" s="56"/>
      <c r="H67" s="56"/>
      <c r="I67" s="61"/>
      <c r="J67" s="85"/>
      <c r="K67" s="57"/>
    </row>
    <row r="68" spans="1:11" ht="15.75">
      <c r="A68" s="4">
        <v>2</v>
      </c>
      <c r="B68" s="5" t="s">
        <v>24</v>
      </c>
      <c r="C68" s="40"/>
      <c r="D68" s="40"/>
      <c r="E68" s="13" t="s">
        <v>150</v>
      </c>
      <c r="F68" s="13">
        <v>0.6</v>
      </c>
      <c r="G68" s="58" t="s">
        <v>100</v>
      </c>
      <c r="H68" s="58" t="s">
        <v>64</v>
      </c>
      <c r="I68" s="86" t="s">
        <v>101</v>
      </c>
      <c r="J68" s="87" t="s">
        <v>102</v>
      </c>
      <c r="K68" s="59" t="s">
        <v>59</v>
      </c>
    </row>
    <row r="69" spans="1:11" ht="16.5" thickBot="1">
      <c r="A69" s="10"/>
      <c r="B69" s="16" t="s">
        <v>104</v>
      </c>
      <c r="C69" s="34"/>
      <c r="D69" s="34"/>
      <c r="E69" s="17"/>
      <c r="F69" s="17"/>
      <c r="G69" s="56"/>
      <c r="H69" s="56"/>
      <c r="I69" s="61"/>
      <c r="J69" s="85"/>
      <c r="K69" s="57"/>
    </row>
    <row r="70" spans="1:11" ht="15.75">
      <c r="A70" s="54"/>
      <c r="B70" s="54"/>
      <c r="C70" s="38"/>
      <c r="D70" s="38"/>
      <c r="E70" s="38"/>
      <c r="F70" s="38"/>
      <c r="G70" s="38"/>
      <c r="H70" s="38"/>
      <c r="I70" s="38"/>
      <c r="J70" s="38"/>
      <c r="K70" s="38"/>
    </row>
    <row r="71" ht="15.75">
      <c r="A71" s="63"/>
    </row>
    <row r="72" ht="15.75">
      <c r="A72" s="63"/>
    </row>
    <row r="73" ht="15.75">
      <c r="A73" s="1" t="s">
        <v>105</v>
      </c>
    </row>
    <row r="74" ht="15.75">
      <c r="A74" s="1" t="s">
        <v>106</v>
      </c>
    </row>
    <row r="75" ht="15.75">
      <c r="A75" s="1" t="s">
        <v>152</v>
      </c>
    </row>
    <row r="76" spans="1:6" ht="15.75">
      <c r="A76" s="1" t="s">
        <v>108</v>
      </c>
      <c r="B76" s="88" t="s">
        <v>109</v>
      </c>
      <c r="C76" s="88"/>
      <c r="D76" s="88"/>
      <c r="E76" s="88"/>
      <c r="F76" s="88"/>
    </row>
    <row r="77" spans="1:7" ht="15.75">
      <c r="A77" s="65" t="s">
        <v>110</v>
      </c>
      <c r="B77" s="88"/>
      <c r="C77" s="88"/>
      <c r="D77" s="88"/>
      <c r="E77" s="88"/>
      <c r="F77" s="88"/>
      <c r="G77" s="64"/>
    </row>
    <row r="78" spans="1:7" ht="15.75">
      <c r="A78" s="3" t="s">
        <v>153</v>
      </c>
      <c r="B78" s="88"/>
      <c r="C78" s="88"/>
      <c r="D78" s="88"/>
      <c r="E78" s="88"/>
      <c r="F78" s="88"/>
      <c r="G78" s="64"/>
    </row>
    <row r="79" spans="1:6" ht="15.75">
      <c r="A79" s="2" t="s">
        <v>154</v>
      </c>
      <c r="B79" s="64"/>
      <c r="C79" s="64"/>
      <c r="D79" s="65"/>
      <c r="E79" s="64"/>
      <c r="F79" s="64"/>
    </row>
    <row r="82" spans="1:11" ht="15.75">
      <c r="A82" s="54"/>
      <c r="B82" s="54"/>
      <c r="C82" s="734"/>
      <c r="D82" s="734"/>
      <c r="E82" s="734"/>
      <c r="F82" s="734"/>
      <c r="G82" s="734"/>
      <c r="H82" s="734"/>
      <c r="I82" s="734"/>
      <c r="J82" s="734"/>
      <c r="K82" s="734"/>
    </row>
    <row r="83" spans="1:11" ht="15.75">
      <c r="A83" s="54"/>
      <c r="B83" s="54"/>
      <c r="C83" s="734"/>
      <c r="D83" s="734"/>
      <c r="E83" s="734"/>
      <c r="F83" s="734"/>
      <c r="G83" s="734"/>
      <c r="H83" s="734"/>
      <c r="I83" s="734"/>
      <c r="J83" s="734"/>
      <c r="K83" s="734"/>
    </row>
    <row r="84" spans="1:11" ht="15.75">
      <c r="A84" s="54"/>
      <c r="B84" s="54"/>
      <c r="C84" s="734"/>
      <c r="D84" s="734"/>
      <c r="E84" s="734"/>
      <c r="F84" s="734"/>
      <c r="G84" s="734"/>
      <c r="H84" s="734"/>
      <c r="I84" s="734"/>
      <c r="J84" s="734"/>
      <c r="K84" s="734"/>
    </row>
    <row r="85" spans="1:11" ht="15.75">
      <c r="A85" s="54"/>
      <c r="B85" s="54"/>
      <c r="C85" s="54"/>
      <c r="D85" s="735"/>
      <c r="E85" s="54"/>
      <c r="F85" s="54"/>
      <c r="G85" s="54"/>
      <c r="H85" s="54"/>
      <c r="I85" s="54"/>
      <c r="J85" s="54"/>
      <c r="K85" s="54"/>
    </row>
    <row r="86" spans="1:11" ht="15.75">
      <c r="A86" s="54"/>
      <c r="B86" s="54"/>
      <c r="C86" s="28"/>
      <c r="D86" s="28"/>
      <c r="E86" s="28"/>
      <c r="F86" s="736"/>
      <c r="G86" s="736"/>
      <c r="H86" s="736"/>
      <c r="I86" s="736"/>
      <c r="J86" s="736"/>
      <c r="K86" s="736"/>
    </row>
    <row r="87" spans="1:11" ht="15.75" customHeight="1">
      <c r="A87" s="54"/>
      <c r="B87" s="737"/>
      <c r="C87" s="28"/>
      <c r="D87" s="28"/>
      <c r="E87" s="28"/>
      <c r="F87" s="736"/>
      <c r="G87" s="736"/>
      <c r="H87" s="736"/>
      <c r="I87" s="736"/>
      <c r="J87" s="736"/>
      <c r="K87" s="736"/>
    </row>
    <row r="88" spans="1:11" ht="15.75">
      <c r="A88" s="54"/>
      <c r="B88" s="54"/>
      <c r="C88" s="28"/>
      <c r="D88" s="28"/>
      <c r="E88" s="28"/>
      <c r="F88" s="736"/>
      <c r="G88" s="736"/>
      <c r="H88" s="736"/>
      <c r="I88" s="736"/>
      <c r="J88" s="736"/>
      <c r="K88" s="736"/>
    </row>
    <row r="89" spans="1:11" ht="15.75">
      <c r="A89" s="54"/>
      <c r="B89" s="737"/>
      <c r="C89" s="28"/>
      <c r="D89" s="28"/>
      <c r="E89" s="28"/>
      <c r="F89" s="736"/>
      <c r="G89" s="736"/>
      <c r="H89" s="736"/>
      <c r="I89" s="736"/>
      <c r="J89" s="736"/>
      <c r="K89" s="736"/>
    </row>
    <row r="90" spans="1:11" ht="15.75">
      <c r="A90" s="54"/>
      <c r="B90" s="54"/>
      <c r="C90" s="28"/>
      <c r="D90" s="28"/>
      <c r="E90" s="28"/>
      <c r="F90" s="736"/>
      <c r="G90" s="736"/>
      <c r="H90" s="736"/>
      <c r="I90" s="736"/>
      <c r="J90" s="736"/>
      <c r="K90" s="736"/>
    </row>
    <row r="91" spans="1:11" ht="15.75">
      <c r="A91" s="54"/>
      <c r="B91" s="737"/>
      <c r="C91" s="28"/>
      <c r="D91" s="28"/>
      <c r="E91" s="28"/>
      <c r="F91" s="736"/>
      <c r="G91" s="736"/>
      <c r="H91" s="736"/>
      <c r="I91" s="736"/>
      <c r="J91" s="736"/>
      <c r="K91" s="736"/>
    </row>
    <row r="92" spans="1:11" ht="12.75" customHeight="1">
      <c r="A92" s="54"/>
      <c r="B92" s="54"/>
      <c r="C92" s="38"/>
      <c r="D92" s="738"/>
      <c r="E92" s="738"/>
      <c r="F92" s="38"/>
      <c r="G92" s="38"/>
      <c r="H92" s="38"/>
      <c r="I92" s="38"/>
      <c r="J92" s="38"/>
      <c r="K92" s="38"/>
    </row>
    <row r="93" spans="2:11" ht="29.25" customHeight="1">
      <c r="B93" s="54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.75">
      <c r="A94" s="54"/>
      <c r="B94" s="737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5.75">
      <c r="A95" s="54"/>
      <c r="B95" s="54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.75">
      <c r="A96" s="737"/>
      <c r="B96" s="737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5.75">
      <c r="A97" s="54"/>
      <c r="B97" s="54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5.75">
      <c r="A98" s="54"/>
      <c r="B98" s="737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.75">
      <c r="A99" s="54"/>
      <c r="B99" s="54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54"/>
      <c r="B100" s="737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5.75">
      <c r="A101" s="54"/>
      <c r="B101" s="54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5.75">
      <c r="A102" s="54"/>
      <c r="B102" s="737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.75">
      <c r="A103" s="54"/>
      <c r="B103" s="54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5.75">
      <c r="A104" s="54"/>
      <c r="B104" s="737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5.75">
      <c r="A105" s="54"/>
      <c r="B105" s="54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5.75">
      <c r="A106" s="54"/>
      <c r="B106" s="737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5.75">
      <c r="A107" s="54"/>
      <c r="B107" s="54"/>
      <c r="C107" s="38"/>
      <c r="D107" s="739"/>
      <c r="E107" s="38"/>
      <c r="F107" s="38"/>
      <c r="G107" s="38"/>
      <c r="H107" s="38"/>
      <c r="I107" s="38"/>
      <c r="J107" s="38"/>
      <c r="K107" s="38"/>
    </row>
    <row r="108" spans="1:11" ht="15.75">
      <c r="A108" s="54"/>
      <c r="B108" s="54"/>
      <c r="C108" s="38"/>
      <c r="D108" s="38"/>
      <c r="E108" s="28"/>
      <c r="F108" s="28"/>
      <c r="G108" s="28"/>
      <c r="H108" s="28"/>
      <c r="I108" s="28"/>
      <c r="J108" s="28"/>
      <c r="K108" s="28"/>
    </row>
    <row r="109" spans="1:11" ht="15.75">
      <c r="A109" s="54"/>
      <c r="B109" s="737"/>
      <c r="C109" s="38"/>
      <c r="D109" s="38"/>
      <c r="E109" s="740"/>
      <c r="F109" s="28"/>
      <c r="G109" s="28"/>
      <c r="H109" s="28"/>
      <c r="I109" s="28"/>
      <c r="J109" s="28"/>
      <c r="K109" s="28"/>
    </row>
    <row r="110" spans="1:11" ht="15.75">
      <c r="A110" s="54"/>
      <c r="B110" s="54"/>
      <c r="C110" s="38"/>
      <c r="D110" s="38"/>
      <c r="E110" s="28"/>
      <c r="F110" s="28"/>
      <c r="G110" s="28"/>
      <c r="H110" s="28"/>
      <c r="I110" s="28"/>
      <c r="J110" s="28"/>
      <c r="K110" s="28"/>
    </row>
    <row r="111" spans="1:11" ht="15.75">
      <c r="A111" s="54"/>
      <c r="B111" s="737"/>
      <c r="C111" s="38"/>
      <c r="D111" s="38"/>
      <c r="E111" s="740"/>
      <c r="F111" s="28"/>
      <c r="G111" s="28"/>
      <c r="H111" s="28"/>
      <c r="I111" s="28"/>
      <c r="J111" s="28"/>
      <c r="K111" s="28"/>
    </row>
    <row r="112" spans="1:11" ht="15.75">
      <c r="A112" s="54"/>
      <c r="B112" s="54"/>
      <c r="C112" s="38"/>
      <c r="D112" s="38"/>
      <c r="E112" s="28"/>
      <c r="F112" s="28"/>
      <c r="G112" s="28"/>
      <c r="H112" s="28"/>
      <c r="I112" s="28"/>
      <c r="J112" s="28"/>
      <c r="K112" s="28"/>
    </row>
    <row r="113" spans="1:11" ht="15.75">
      <c r="A113" s="54"/>
      <c r="B113" s="737"/>
      <c r="C113" s="38"/>
      <c r="D113" s="741"/>
      <c r="E113" s="28"/>
      <c r="F113" s="28"/>
      <c r="G113" s="28"/>
      <c r="H113" s="28"/>
      <c r="I113" s="28"/>
      <c r="J113" s="28"/>
      <c r="K113" s="28"/>
    </row>
    <row r="114" spans="1:11" ht="15.75">
      <c r="A114" s="54"/>
      <c r="B114" s="54"/>
      <c r="C114" s="38"/>
      <c r="D114" s="38"/>
      <c r="E114" s="28"/>
      <c r="F114" s="28"/>
      <c r="G114" s="28"/>
      <c r="H114" s="28"/>
      <c r="I114" s="28"/>
      <c r="J114" s="28"/>
      <c r="K114" s="28"/>
    </row>
    <row r="115" spans="1:11" ht="15.75">
      <c r="A115" s="54"/>
      <c r="B115" s="737"/>
      <c r="C115" s="38"/>
      <c r="D115" s="38"/>
      <c r="E115" s="28"/>
      <c r="F115" s="28"/>
      <c r="G115" s="28"/>
      <c r="H115" s="28"/>
      <c r="I115" s="28"/>
      <c r="J115" s="28"/>
      <c r="K115" s="28"/>
    </row>
    <row r="116" spans="1:11" ht="15.75">
      <c r="A116" s="54"/>
      <c r="B116" s="54"/>
      <c r="C116" s="38"/>
      <c r="D116" s="38"/>
      <c r="E116" s="28"/>
      <c r="F116" s="28"/>
      <c r="G116" s="28"/>
      <c r="H116" s="28"/>
      <c r="I116" s="28"/>
      <c r="J116" s="28"/>
      <c r="K116" s="28"/>
    </row>
    <row r="117" spans="1:11" ht="15.75">
      <c r="A117" s="54"/>
      <c r="B117" s="737"/>
      <c r="C117" s="38"/>
      <c r="D117" s="38"/>
      <c r="E117" s="28"/>
      <c r="F117" s="28"/>
      <c r="G117" s="28"/>
      <c r="H117" s="28"/>
      <c r="I117" s="28"/>
      <c r="J117" s="28"/>
      <c r="K117" s="28"/>
    </row>
    <row r="118" spans="1:13" ht="17.25" customHeight="1">
      <c r="A118" s="54"/>
      <c r="B118" s="54"/>
      <c r="C118" s="38"/>
      <c r="D118" s="38"/>
      <c r="E118" s="28"/>
      <c r="F118" s="28"/>
      <c r="G118" s="28"/>
      <c r="H118" s="28"/>
      <c r="I118" s="28"/>
      <c r="J118" s="28"/>
      <c r="K118" s="28"/>
      <c r="M118" s="78"/>
    </row>
    <row r="119" spans="1:11" ht="15.75">
      <c r="A119" s="54"/>
      <c r="B119" s="737"/>
      <c r="C119" s="38"/>
      <c r="D119" s="38"/>
      <c r="E119" s="28"/>
      <c r="F119" s="28"/>
      <c r="G119" s="28"/>
      <c r="H119" s="28"/>
      <c r="I119" s="28"/>
      <c r="J119" s="28"/>
      <c r="K119" s="28"/>
    </row>
    <row r="120" spans="1:11" ht="15.75">
      <c r="A120" s="737"/>
      <c r="B120" s="54"/>
      <c r="C120" s="38"/>
      <c r="D120" s="38"/>
      <c r="E120" s="28"/>
      <c r="F120" s="28"/>
      <c r="G120" s="28"/>
      <c r="H120" s="28"/>
      <c r="I120" s="28"/>
      <c r="J120" s="28"/>
      <c r="K120" s="28"/>
    </row>
    <row r="121" spans="1:11" ht="15.75">
      <c r="A121" s="737"/>
      <c r="B121" s="737"/>
      <c r="C121" s="38"/>
      <c r="D121" s="38"/>
      <c r="E121" s="28"/>
      <c r="F121" s="28"/>
      <c r="G121" s="28"/>
      <c r="H121" s="28"/>
      <c r="I121" s="28"/>
      <c r="J121" s="28"/>
      <c r="K121" s="28"/>
    </row>
    <row r="122" spans="1:11" ht="15.75">
      <c r="A122" s="737"/>
      <c r="B122" s="54"/>
      <c r="C122" s="38"/>
      <c r="D122" s="742"/>
      <c r="E122" s="28"/>
      <c r="F122" s="28"/>
      <c r="G122" s="28"/>
      <c r="H122" s="28"/>
      <c r="I122" s="28"/>
      <c r="J122" s="28"/>
      <c r="K122" s="28"/>
    </row>
    <row r="123" spans="1:11" ht="16.5" customHeight="1">
      <c r="A123" s="54"/>
      <c r="B123" s="54"/>
      <c r="C123" s="38"/>
      <c r="D123" s="38"/>
      <c r="E123" s="28"/>
      <c r="F123" s="28"/>
      <c r="G123" s="28"/>
      <c r="H123" s="28"/>
      <c r="I123" s="28"/>
      <c r="J123" s="28"/>
      <c r="K123" s="28"/>
    </row>
    <row r="124" spans="1:11" ht="15.75">
      <c r="A124" s="737"/>
      <c r="B124" s="737"/>
      <c r="C124" s="38"/>
      <c r="D124" s="38"/>
      <c r="E124" s="28"/>
      <c r="F124" s="28"/>
      <c r="G124" s="28"/>
      <c r="H124" s="28"/>
      <c r="I124" s="28"/>
      <c r="J124" s="28"/>
      <c r="K124" s="28"/>
    </row>
    <row r="125" spans="1:11" ht="15.75">
      <c r="A125" s="54"/>
      <c r="B125" s="54"/>
      <c r="C125" s="38"/>
      <c r="D125" s="38"/>
      <c r="E125" s="28"/>
      <c r="F125" s="28"/>
      <c r="G125" s="28"/>
      <c r="H125" s="28"/>
      <c r="I125" s="28"/>
      <c r="J125" s="28"/>
      <c r="K125" s="28"/>
    </row>
    <row r="126" spans="1:11" ht="15.75">
      <c r="A126" s="737"/>
      <c r="B126" s="737"/>
      <c r="C126" s="38"/>
      <c r="D126" s="38"/>
      <c r="E126" s="28"/>
      <c r="F126" s="28"/>
      <c r="G126" s="28"/>
      <c r="H126" s="28"/>
      <c r="I126" s="28"/>
      <c r="J126" s="28"/>
      <c r="K126" s="28"/>
    </row>
    <row r="127" spans="1:11" ht="15.75">
      <c r="A127" s="54"/>
      <c r="B127" s="54"/>
      <c r="C127" s="38"/>
      <c r="D127" s="38"/>
      <c r="E127" s="28"/>
      <c r="F127" s="28"/>
      <c r="G127" s="28"/>
      <c r="H127" s="28"/>
      <c r="I127" s="28"/>
      <c r="J127" s="28"/>
      <c r="K127" s="28"/>
    </row>
    <row r="128" spans="1:11" ht="15.75">
      <c r="A128" s="737"/>
      <c r="B128" s="737"/>
      <c r="C128" s="38"/>
      <c r="D128" s="38"/>
      <c r="E128" s="28"/>
      <c r="F128" s="28"/>
      <c r="G128" s="28"/>
      <c r="H128" s="28"/>
      <c r="I128" s="28"/>
      <c r="J128" s="28"/>
      <c r="K128" s="28"/>
    </row>
    <row r="129" spans="1:11" ht="15.75">
      <c r="A129" s="54"/>
      <c r="B129" s="54"/>
      <c r="C129" s="38"/>
      <c r="D129" s="38"/>
      <c r="E129" s="28"/>
      <c r="F129" s="28"/>
      <c r="G129" s="28"/>
      <c r="H129" s="28"/>
      <c r="I129" s="28"/>
      <c r="J129" s="28"/>
      <c r="K129" s="28"/>
    </row>
    <row r="130" spans="1:11" ht="15.75">
      <c r="A130" s="54"/>
      <c r="B130" s="737"/>
      <c r="C130" s="38"/>
      <c r="D130" s="38"/>
      <c r="E130" s="28"/>
      <c r="F130" s="28"/>
      <c r="G130" s="28"/>
      <c r="H130" s="28"/>
      <c r="I130" s="28"/>
      <c r="J130" s="28"/>
      <c r="K130" s="28"/>
    </row>
    <row r="131" spans="1:11" ht="15.75">
      <c r="A131" s="54"/>
      <c r="B131" s="54"/>
      <c r="C131" s="38"/>
      <c r="D131" s="38"/>
      <c r="E131" s="28"/>
      <c r="F131" s="28"/>
      <c r="G131" s="28"/>
      <c r="H131" s="28"/>
      <c r="I131" s="28"/>
      <c r="J131" s="28"/>
      <c r="K131" s="28"/>
    </row>
    <row r="132" spans="1:11" ht="15.75">
      <c r="A132" s="54"/>
      <c r="B132" s="737"/>
      <c r="C132" s="38"/>
      <c r="D132" s="38"/>
      <c r="E132" s="28"/>
      <c r="F132" s="28"/>
      <c r="G132" s="28"/>
      <c r="H132" s="28"/>
      <c r="I132" s="28"/>
      <c r="J132" s="28"/>
      <c r="K132" s="28"/>
    </row>
    <row r="133" spans="1:11" ht="13.5" customHeight="1">
      <c r="A133" s="54"/>
      <c r="B133" s="54"/>
      <c r="C133" s="38"/>
      <c r="D133" s="738"/>
      <c r="E133" s="738"/>
      <c r="F133" s="38"/>
      <c r="G133" s="38"/>
      <c r="H133" s="38"/>
      <c r="I133" s="38"/>
      <c r="J133" s="38"/>
      <c r="K133" s="38"/>
    </row>
    <row r="134" spans="1:11" ht="15.75">
      <c r="A134" s="54"/>
      <c r="B134" s="54"/>
      <c r="C134" s="38"/>
      <c r="D134" s="739"/>
      <c r="E134" s="38"/>
      <c r="F134" s="38"/>
      <c r="G134" s="38"/>
      <c r="H134" s="38"/>
      <c r="I134" s="38"/>
      <c r="J134" s="38"/>
      <c r="K134" s="38"/>
    </row>
    <row r="135" spans="1:11" ht="15.75">
      <c r="A135" s="54"/>
      <c r="B135" s="54"/>
      <c r="C135" s="38"/>
      <c r="D135" s="38"/>
      <c r="E135" s="28"/>
      <c r="F135" s="28"/>
      <c r="G135" s="28"/>
      <c r="H135" s="28"/>
      <c r="I135" s="28"/>
      <c r="J135" s="28"/>
      <c r="K135" s="28"/>
    </row>
    <row r="136" spans="1:11" ht="15.75">
      <c r="A136" s="54"/>
      <c r="B136" s="737"/>
      <c r="C136" s="38"/>
      <c r="D136" s="38"/>
      <c r="E136" s="28"/>
      <c r="F136" s="28"/>
      <c r="G136" s="28"/>
      <c r="H136" s="28"/>
      <c r="I136" s="28"/>
      <c r="J136" s="28"/>
      <c r="K136" s="28"/>
    </row>
    <row r="137" spans="1:11" ht="15.75">
      <c r="A137" s="54"/>
      <c r="B137" s="54"/>
      <c r="C137" s="38"/>
      <c r="D137" s="38"/>
      <c r="E137" s="28"/>
      <c r="F137" s="28"/>
      <c r="G137" s="28"/>
      <c r="H137" s="28"/>
      <c r="I137" s="28"/>
      <c r="J137" s="28"/>
      <c r="K137" s="28"/>
    </row>
    <row r="138" spans="1:11" ht="15.75">
      <c r="A138" s="54"/>
      <c r="B138" s="737"/>
      <c r="C138" s="38"/>
      <c r="D138" s="38"/>
      <c r="E138" s="28"/>
      <c r="F138" s="28"/>
      <c r="G138" s="28"/>
      <c r="H138" s="28"/>
      <c r="I138" s="28"/>
      <c r="J138" s="28"/>
      <c r="K138" s="28"/>
    </row>
    <row r="139" spans="1:11" ht="15.75">
      <c r="A139" s="54"/>
      <c r="B139" s="54"/>
      <c r="C139" s="38"/>
      <c r="D139" s="743"/>
      <c r="E139" s="28"/>
      <c r="F139" s="28"/>
      <c r="G139" s="28"/>
      <c r="H139" s="28"/>
      <c r="I139" s="28"/>
      <c r="J139" s="28"/>
      <c r="K139" s="28"/>
    </row>
    <row r="140" spans="1:11" ht="15.75">
      <c r="A140" s="54"/>
      <c r="B140" s="54"/>
      <c r="C140" s="38"/>
      <c r="D140" s="38"/>
      <c r="E140" s="28"/>
      <c r="F140" s="28"/>
      <c r="G140" s="28"/>
      <c r="H140" s="28"/>
      <c r="I140" s="28"/>
      <c r="J140" s="28"/>
      <c r="K140" s="28"/>
    </row>
    <row r="141" spans="1:11" ht="15.75">
      <c r="A141" s="54"/>
      <c r="B141" s="737"/>
      <c r="C141" s="38"/>
      <c r="D141" s="38"/>
      <c r="E141" s="28"/>
      <c r="F141" s="28"/>
      <c r="G141" s="744"/>
      <c r="H141" s="744"/>
      <c r="I141" s="744"/>
      <c r="J141" s="744"/>
      <c r="K141" s="744"/>
    </row>
    <row r="142" spans="1:11" ht="15.75">
      <c r="A142" s="54"/>
      <c r="B142" s="54"/>
      <c r="C142" s="38"/>
      <c r="D142" s="38"/>
      <c r="E142" s="28"/>
      <c r="F142" s="28"/>
      <c r="G142" s="744"/>
      <c r="H142" s="744"/>
      <c r="I142" s="744"/>
      <c r="J142" s="744"/>
      <c r="K142" s="744"/>
    </row>
    <row r="143" spans="1:11" ht="15.75">
      <c r="A143" s="54"/>
      <c r="B143" s="737"/>
      <c r="C143" s="38"/>
      <c r="D143" s="38"/>
      <c r="E143" s="28"/>
      <c r="F143" s="28"/>
      <c r="G143" s="744"/>
      <c r="H143" s="744"/>
      <c r="I143" s="744"/>
      <c r="J143" s="744"/>
      <c r="K143" s="744"/>
    </row>
    <row r="144" spans="1:11" ht="15.75">
      <c r="A144" s="54"/>
      <c r="B144" s="54"/>
      <c r="C144" s="38"/>
      <c r="D144" s="38"/>
      <c r="E144" s="38"/>
      <c r="F144" s="38"/>
      <c r="G144" s="38"/>
      <c r="H144" s="38"/>
      <c r="I144" s="38"/>
      <c r="J144" s="38"/>
      <c r="K144" s="38"/>
    </row>
    <row r="145" ht="15.75">
      <c r="A145" s="63"/>
    </row>
    <row r="146" ht="15.75">
      <c r="A146" s="63"/>
    </row>
    <row r="147" ht="15.75">
      <c r="A147" s="1"/>
    </row>
    <row r="148" ht="15.75">
      <c r="A148" s="1"/>
    </row>
    <row r="149" ht="15.75">
      <c r="A149" s="1"/>
    </row>
    <row r="150" spans="1:6" ht="15.75">
      <c r="A150" s="1"/>
      <c r="B150" s="88"/>
      <c r="C150" s="88"/>
      <c r="D150" s="88"/>
      <c r="E150" s="88"/>
      <c r="F150" s="88"/>
    </row>
    <row r="151" spans="1:7" ht="15.75">
      <c r="A151" s="65"/>
      <c r="B151" s="88"/>
      <c r="C151" s="88"/>
      <c r="D151" s="88"/>
      <c r="E151" s="88"/>
      <c r="F151" s="88"/>
      <c r="G151" s="64"/>
    </row>
    <row r="152" spans="1:7" ht="15.75">
      <c r="A152" s="3"/>
      <c r="B152" s="88"/>
      <c r="C152" s="88"/>
      <c r="D152" s="88"/>
      <c r="E152" s="88"/>
      <c r="F152" s="88"/>
      <c r="G152" s="64"/>
    </row>
    <row r="153" spans="2:6" ht="15.75">
      <c r="B153" s="64"/>
      <c r="C153" s="64"/>
      <c r="D153" s="65"/>
      <c r="E153" s="64"/>
      <c r="F153" s="64"/>
    </row>
  </sheetData>
  <mergeCells count="22">
    <mergeCell ref="D18:E18"/>
    <mergeCell ref="C8:C10"/>
    <mergeCell ref="D8:D10"/>
    <mergeCell ref="E8:E10"/>
    <mergeCell ref="J8:J10"/>
    <mergeCell ref="K8:K10"/>
    <mergeCell ref="F8:F10"/>
    <mergeCell ref="G8:G10"/>
    <mergeCell ref="H8:H10"/>
    <mergeCell ref="I8:I10"/>
    <mergeCell ref="C82:C84"/>
    <mergeCell ref="D82:D84"/>
    <mergeCell ref="E82:E84"/>
    <mergeCell ref="D59:E59"/>
    <mergeCell ref="J82:J84"/>
    <mergeCell ref="K82:K84"/>
    <mergeCell ref="D92:E92"/>
    <mergeCell ref="D133:E133"/>
    <mergeCell ref="F82:F84"/>
    <mergeCell ref="G82:G84"/>
    <mergeCell ref="H82:H84"/>
    <mergeCell ref="I82:I8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2:O94"/>
  <sheetViews>
    <sheetView workbookViewId="0" topLeftCell="A10">
      <selection activeCell="N72" sqref="N71:N72"/>
    </sheetView>
  </sheetViews>
  <sheetFormatPr defaultColWidth="9.140625" defaultRowHeight="12.75"/>
  <cols>
    <col min="1" max="1" width="2.421875" style="0" customWidth="1"/>
    <col min="2" max="2" width="9.7109375" style="0" customWidth="1"/>
    <col min="3" max="3" width="6.8515625" style="0" customWidth="1"/>
    <col min="4" max="4" width="8.8515625" style="0" customWidth="1"/>
    <col min="5" max="5" width="9.140625" style="0" hidden="1" customWidth="1"/>
    <col min="6" max="6" width="12.421875" style="0" customWidth="1"/>
    <col min="7" max="7" width="5.28125" style="0" customWidth="1"/>
    <col min="8" max="8" width="9.00390625" style="0" customWidth="1"/>
    <col min="10" max="11" width="8.140625" style="0" customWidth="1"/>
    <col min="12" max="12" width="9.28125" style="0" customWidth="1"/>
    <col min="13" max="13" width="11.421875" style="0" customWidth="1"/>
    <col min="15" max="15" width="12.140625" style="0" bestFit="1" customWidth="1"/>
  </cols>
  <sheetData>
    <row r="1" ht="16.5" customHeight="1"/>
    <row r="2" spans="1:13" ht="16.5" customHeight="1">
      <c r="A2" s="577" t="s">
        <v>490</v>
      </c>
      <c r="B2" s="577"/>
      <c r="C2" s="231"/>
      <c r="D2" s="231"/>
      <c r="E2" s="231"/>
      <c r="F2" s="231"/>
      <c r="G2" s="231"/>
      <c r="H2" s="231"/>
      <c r="I2" s="232"/>
      <c r="J2" s="577" t="s">
        <v>491</v>
      </c>
      <c r="K2" s="577"/>
      <c r="L2" s="231"/>
      <c r="M2" s="231"/>
    </row>
    <row r="3" spans="1:13" ht="16.5" customHeight="1">
      <c r="A3" s="231"/>
      <c r="B3" s="232" t="s">
        <v>601</v>
      </c>
      <c r="C3" s="232"/>
      <c r="D3" s="231"/>
      <c r="E3" s="231"/>
      <c r="F3" s="231"/>
      <c r="G3" s="231"/>
      <c r="H3" s="231"/>
      <c r="I3" s="231"/>
      <c r="J3" s="230"/>
      <c r="K3" s="577" t="s">
        <v>602</v>
      </c>
      <c r="L3" s="577"/>
      <c r="M3" s="231"/>
    </row>
    <row r="4" spans="1:13" ht="16.5" customHeight="1">
      <c r="A4" s="231"/>
      <c r="B4" s="231"/>
      <c r="C4" s="231"/>
      <c r="D4" s="232" t="s">
        <v>603</v>
      </c>
      <c r="E4" s="232"/>
      <c r="J4" s="230"/>
      <c r="K4" s="230"/>
      <c r="L4" s="232" t="s">
        <v>604</v>
      </c>
      <c r="M4" s="232"/>
    </row>
    <row r="5" ht="16.5" customHeight="1"/>
    <row r="6" ht="17.25" customHeight="1"/>
    <row r="7" spans="1:13" ht="20.25" customHeight="1">
      <c r="A7" s="578" t="s">
        <v>158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</row>
    <row r="8" ht="6.75" customHeight="1">
      <c r="A8" s="136"/>
    </row>
    <row r="9" ht="15.75">
      <c r="A9" s="136"/>
    </row>
    <row r="10" spans="1:13" s="234" customFormat="1" ht="12.75">
      <c r="A10" s="538" t="s">
        <v>605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</row>
    <row r="11" spans="1:13" s="235" customFormat="1" ht="12.75">
      <c r="A11" s="538" t="s">
        <v>606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</row>
    <row r="12" spans="1:13" s="235" customFormat="1" ht="12.75">
      <c r="A12" s="538" t="s">
        <v>607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</row>
    <row r="13" ht="12.75">
      <c r="A13" s="233"/>
    </row>
    <row r="14" ht="12.75">
      <c r="A14" s="233"/>
    </row>
    <row r="15" spans="1:13" ht="24" customHeight="1">
      <c r="A15" s="576" t="s">
        <v>161</v>
      </c>
      <c r="B15" s="576" t="s">
        <v>608</v>
      </c>
      <c r="C15" s="576"/>
      <c r="D15" s="560" t="s">
        <v>609</v>
      </c>
      <c r="E15" s="576" t="s">
        <v>610</v>
      </c>
      <c r="F15" s="576"/>
      <c r="G15" s="237" t="s">
        <v>165</v>
      </c>
      <c r="H15" s="238" t="s">
        <v>611</v>
      </c>
      <c r="I15" s="576" t="s">
        <v>612</v>
      </c>
      <c r="J15" s="237" t="s">
        <v>613</v>
      </c>
      <c r="K15" s="237" t="s">
        <v>613</v>
      </c>
      <c r="L15" s="237" t="s">
        <v>613</v>
      </c>
      <c r="M15" s="237" t="s">
        <v>613</v>
      </c>
    </row>
    <row r="16" spans="1:13" ht="24">
      <c r="A16" s="576"/>
      <c r="B16" s="576"/>
      <c r="C16" s="576"/>
      <c r="D16" s="560"/>
      <c r="E16" s="576"/>
      <c r="F16" s="576"/>
      <c r="G16" s="237" t="s">
        <v>614</v>
      </c>
      <c r="H16" s="237" t="s">
        <v>615</v>
      </c>
      <c r="I16" s="576"/>
      <c r="J16" s="237" t="s">
        <v>616</v>
      </c>
      <c r="K16" s="237" t="s">
        <v>617</v>
      </c>
      <c r="L16" s="237" t="s">
        <v>618</v>
      </c>
      <c r="M16" s="237" t="s">
        <v>619</v>
      </c>
    </row>
    <row r="17" spans="1:13" ht="24">
      <c r="A17" s="576"/>
      <c r="B17" s="576"/>
      <c r="C17" s="576"/>
      <c r="D17" s="560" t="s">
        <v>620</v>
      </c>
      <c r="E17" s="576"/>
      <c r="F17" s="576"/>
      <c r="G17" s="239"/>
      <c r="H17" s="239"/>
      <c r="I17" s="576"/>
      <c r="J17" s="237" t="s">
        <v>374</v>
      </c>
      <c r="K17" s="237" t="s">
        <v>621</v>
      </c>
      <c r="L17" s="237" t="s">
        <v>374</v>
      </c>
      <c r="M17" s="237" t="s">
        <v>374</v>
      </c>
    </row>
    <row r="18" spans="1:13" ht="12.75">
      <c r="A18" s="576"/>
      <c r="B18" s="576"/>
      <c r="C18" s="576"/>
      <c r="D18" s="560"/>
      <c r="E18" s="576"/>
      <c r="F18" s="576"/>
      <c r="G18" s="239"/>
      <c r="H18" s="239"/>
      <c r="I18" s="576"/>
      <c r="J18" s="237" t="s">
        <v>622</v>
      </c>
      <c r="K18" s="237"/>
      <c r="L18" s="237" t="s">
        <v>622</v>
      </c>
      <c r="M18" s="237" t="s">
        <v>622</v>
      </c>
    </row>
    <row r="19" spans="1:13" ht="12.75">
      <c r="A19" s="236">
        <v>1</v>
      </c>
      <c r="B19" s="574">
        <v>2</v>
      </c>
      <c r="C19" s="575"/>
      <c r="D19" s="237">
        <v>3</v>
      </c>
      <c r="E19" s="236"/>
      <c r="F19" s="236">
        <v>4</v>
      </c>
      <c r="G19" s="239">
        <v>5</v>
      </c>
      <c r="H19" s="239">
        <v>6</v>
      </c>
      <c r="I19" s="236">
        <v>7</v>
      </c>
      <c r="J19" s="237">
        <v>8</v>
      </c>
      <c r="K19" s="237">
        <v>9</v>
      </c>
      <c r="L19" s="237">
        <v>10</v>
      </c>
      <c r="M19" s="237">
        <v>11</v>
      </c>
    </row>
    <row r="20" spans="1:13" ht="12.75" customHeight="1">
      <c r="A20" s="557" t="s">
        <v>33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</row>
    <row r="21" spans="1:13" ht="13.5" customHeight="1">
      <c r="A21" s="560">
        <v>1</v>
      </c>
      <c r="B21" s="563" t="s">
        <v>34</v>
      </c>
      <c r="C21" s="563"/>
      <c r="D21" s="237" t="s">
        <v>521</v>
      </c>
      <c r="E21" s="573">
        <v>1603805240211</v>
      </c>
      <c r="F21" s="573"/>
      <c r="G21" s="560" t="s">
        <v>35</v>
      </c>
      <c r="H21" s="560" t="s">
        <v>623</v>
      </c>
      <c r="I21" s="560" t="s">
        <v>624</v>
      </c>
      <c r="J21" s="560">
        <v>0.29</v>
      </c>
      <c r="K21" s="560">
        <v>0.29</v>
      </c>
      <c r="L21" s="560">
        <v>0.27</v>
      </c>
      <c r="M21" s="560">
        <v>0.25</v>
      </c>
    </row>
    <row r="22" spans="1:13" ht="13.5" customHeight="1">
      <c r="A22" s="560"/>
      <c r="B22" s="542" t="s">
        <v>224</v>
      </c>
      <c r="C22" s="542"/>
      <c r="D22" s="237">
        <v>524</v>
      </c>
      <c r="E22" s="573"/>
      <c r="F22" s="573"/>
      <c r="G22" s="560"/>
      <c r="H22" s="560"/>
      <c r="I22" s="560"/>
      <c r="J22" s="560"/>
      <c r="K22" s="560"/>
      <c r="L22" s="560"/>
      <c r="M22" s="560"/>
    </row>
    <row r="23" spans="1:13" ht="13.5" customHeight="1">
      <c r="A23" s="560">
        <v>2</v>
      </c>
      <c r="B23" s="547" t="s">
        <v>34</v>
      </c>
      <c r="C23" s="547"/>
      <c r="D23" s="237" t="s">
        <v>521</v>
      </c>
      <c r="E23" s="567" t="s">
        <v>625</v>
      </c>
      <c r="F23" s="568"/>
      <c r="G23" s="560" t="s">
        <v>27</v>
      </c>
      <c r="H23" s="559" t="s">
        <v>626</v>
      </c>
      <c r="I23" s="560" t="s">
        <v>627</v>
      </c>
      <c r="J23" s="560">
        <v>0.35</v>
      </c>
      <c r="K23" s="560">
        <v>0.35</v>
      </c>
      <c r="L23" s="560">
        <v>0.32</v>
      </c>
      <c r="M23" s="566">
        <v>0.3</v>
      </c>
    </row>
    <row r="24" spans="1:13" ht="13.5" customHeight="1">
      <c r="A24" s="560"/>
      <c r="B24" s="542" t="s">
        <v>224</v>
      </c>
      <c r="C24" s="542"/>
      <c r="D24" s="237">
        <v>524</v>
      </c>
      <c r="E24" s="567"/>
      <c r="F24" s="568"/>
      <c r="G24" s="560"/>
      <c r="H24" s="560"/>
      <c r="I24" s="560"/>
      <c r="J24" s="560"/>
      <c r="K24" s="560"/>
      <c r="L24" s="560"/>
      <c r="M24" s="566"/>
    </row>
    <row r="25" spans="1:13" ht="13.5" customHeight="1">
      <c r="A25" s="560">
        <v>3</v>
      </c>
      <c r="B25" s="547" t="s">
        <v>34</v>
      </c>
      <c r="C25" s="547"/>
      <c r="D25" s="237" t="s">
        <v>521</v>
      </c>
      <c r="E25" s="237"/>
      <c r="F25" s="560"/>
      <c r="G25" s="560" t="s">
        <v>23</v>
      </c>
      <c r="H25" s="560" t="s">
        <v>628</v>
      </c>
      <c r="I25" s="560" t="s">
        <v>629</v>
      </c>
      <c r="J25" s="560">
        <v>0.37</v>
      </c>
      <c r="K25" s="560">
        <v>0.37</v>
      </c>
      <c r="L25" s="566">
        <v>0.34</v>
      </c>
      <c r="M25" s="566">
        <v>0.32</v>
      </c>
    </row>
    <row r="26" spans="1:13" ht="13.5" customHeight="1">
      <c r="A26" s="560"/>
      <c r="B26" s="542" t="s">
        <v>224</v>
      </c>
      <c r="C26" s="542"/>
      <c r="D26" s="237">
        <v>524</v>
      </c>
      <c r="E26" s="237"/>
      <c r="F26" s="560"/>
      <c r="G26" s="560"/>
      <c r="H26" s="560"/>
      <c r="I26" s="560"/>
      <c r="J26" s="560"/>
      <c r="K26" s="560"/>
      <c r="L26" s="566"/>
      <c r="M26" s="566"/>
    </row>
    <row r="27" spans="1:13" ht="24" customHeight="1">
      <c r="A27" s="560">
        <v>4</v>
      </c>
      <c r="B27" s="547" t="s">
        <v>225</v>
      </c>
      <c r="C27" s="547"/>
      <c r="D27" s="237" t="s">
        <v>521</v>
      </c>
      <c r="E27" s="560"/>
      <c r="F27" s="560"/>
      <c r="G27" s="560" t="s">
        <v>35</v>
      </c>
      <c r="H27" s="560" t="s">
        <v>626</v>
      </c>
      <c r="I27" s="560" t="s">
        <v>624</v>
      </c>
      <c r="J27" s="560">
        <v>0.29</v>
      </c>
      <c r="K27" s="560">
        <v>0.29</v>
      </c>
      <c r="L27" s="560">
        <v>0.27</v>
      </c>
      <c r="M27" s="560">
        <v>0.25</v>
      </c>
    </row>
    <row r="28" spans="1:15" ht="13.5" customHeight="1">
      <c r="A28" s="560"/>
      <c r="B28" s="542" t="s">
        <v>630</v>
      </c>
      <c r="C28" s="542"/>
      <c r="D28" s="237">
        <v>524</v>
      </c>
      <c r="E28" s="560"/>
      <c r="F28" s="560"/>
      <c r="G28" s="560"/>
      <c r="H28" s="560"/>
      <c r="I28" s="560"/>
      <c r="J28" s="560"/>
      <c r="K28" s="560"/>
      <c r="L28" s="560"/>
      <c r="M28" s="560"/>
      <c r="O28" s="242"/>
    </row>
    <row r="29" spans="1:15" ht="27.75" customHeight="1">
      <c r="A29" s="560">
        <v>5</v>
      </c>
      <c r="B29" s="547" t="s">
        <v>225</v>
      </c>
      <c r="C29" s="547"/>
      <c r="D29" s="237" t="s">
        <v>521</v>
      </c>
      <c r="E29" s="237"/>
      <c r="F29" s="560"/>
      <c r="G29" s="560" t="s">
        <v>27</v>
      </c>
      <c r="H29" s="560" t="s">
        <v>631</v>
      </c>
      <c r="I29" s="560" t="s">
        <v>624</v>
      </c>
      <c r="J29" s="560">
        <v>0.35</v>
      </c>
      <c r="K29" s="560">
        <v>0.35</v>
      </c>
      <c r="L29" s="560">
        <v>0.32</v>
      </c>
      <c r="M29" s="566">
        <v>0.3</v>
      </c>
      <c r="O29" s="242"/>
    </row>
    <row r="30" spans="1:15" ht="13.5" customHeight="1">
      <c r="A30" s="560"/>
      <c r="B30" s="542" t="s">
        <v>630</v>
      </c>
      <c r="C30" s="542"/>
      <c r="D30" s="237">
        <v>524</v>
      </c>
      <c r="E30" s="237"/>
      <c r="F30" s="560"/>
      <c r="G30" s="560"/>
      <c r="H30" s="560"/>
      <c r="I30" s="560"/>
      <c r="J30" s="560"/>
      <c r="K30" s="560"/>
      <c r="L30" s="560"/>
      <c r="M30" s="566"/>
      <c r="O30" s="242"/>
    </row>
    <row r="31" spans="1:13" ht="13.5" customHeight="1">
      <c r="A31" s="560">
        <v>6</v>
      </c>
      <c r="B31" s="547" t="s">
        <v>225</v>
      </c>
      <c r="C31" s="547"/>
      <c r="D31" s="237" t="s">
        <v>521</v>
      </c>
      <c r="E31" s="237"/>
      <c r="F31" s="560"/>
      <c r="G31" s="560" t="s">
        <v>73</v>
      </c>
      <c r="H31" s="560" t="s">
        <v>632</v>
      </c>
      <c r="I31" s="560" t="s">
        <v>633</v>
      </c>
      <c r="J31" s="565">
        <v>0.38</v>
      </c>
      <c r="K31" s="565">
        <v>0.38</v>
      </c>
      <c r="L31" s="565">
        <v>0.36</v>
      </c>
      <c r="M31" s="565">
        <v>0.33</v>
      </c>
    </row>
    <row r="32" spans="1:13" ht="13.5" customHeight="1">
      <c r="A32" s="560"/>
      <c r="B32" s="542" t="s">
        <v>630</v>
      </c>
      <c r="C32" s="542"/>
      <c r="D32" s="237">
        <v>524</v>
      </c>
      <c r="E32" s="237"/>
      <c r="F32" s="560"/>
      <c r="G32" s="560"/>
      <c r="H32" s="560"/>
      <c r="I32" s="560"/>
      <c r="J32" s="565"/>
      <c r="K32" s="565"/>
      <c r="L32" s="565"/>
      <c r="M32" s="565"/>
    </row>
    <row r="33" spans="1:13" ht="13.5" customHeight="1">
      <c r="A33" s="560">
        <v>7</v>
      </c>
      <c r="B33" s="547" t="s">
        <v>291</v>
      </c>
      <c r="C33" s="547"/>
      <c r="D33" s="237" t="s">
        <v>521</v>
      </c>
      <c r="E33" s="560"/>
      <c r="F33" s="560"/>
      <c r="G33" s="560" t="s">
        <v>73</v>
      </c>
      <c r="H33" s="560" t="s">
        <v>634</v>
      </c>
      <c r="I33" s="560" t="s">
        <v>633</v>
      </c>
      <c r="J33" s="565">
        <v>0.38</v>
      </c>
      <c r="K33" s="565">
        <v>0.38</v>
      </c>
      <c r="L33" s="565">
        <v>0.36</v>
      </c>
      <c r="M33" s="565">
        <v>0.33</v>
      </c>
    </row>
    <row r="34" spans="1:13" ht="13.5" customHeight="1">
      <c r="A34" s="560"/>
      <c r="B34" s="542" t="s">
        <v>292</v>
      </c>
      <c r="C34" s="542"/>
      <c r="D34" s="237">
        <v>524</v>
      </c>
      <c r="E34" s="560"/>
      <c r="F34" s="560"/>
      <c r="G34" s="560"/>
      <c r="H34" s="560"/>
      <c r="I34" s="560"/>
      <c r="J34" s="565"/>
      <c r="K34" s="565"/>
      <c r="L34" s="565"/>
      <c r="M34" s="565"/>
    </row>
    <row r="35" spans="1:13" ht="13.5" customHeight="1">
      <c r="A35" s="560">
        <v>8</v>
      </c>
      <c r="B35" s="547" t="s">
        <v>122</v>
      </c>
      <c r="C35" s="547"/>
      <c r="D35" s="237" t="s">
        <v>521</v>
      </c>
      <c r="E35" s="569">
        <v>1603805240211</v>
      </c>
      <c r="F35" s="569"/>
      <c r="G35" s="560" t="s">
        <v>35</v>
      </c>
      <c r="H35" s="560" t="s">
        <v>631</v>
      </c>
      <c r="I35" s="560" t="s">
        <v>624</v>
      </c>
      <c r="J35" s="560">
        <v>0.29</v>
      </c>
      <c r="K35" s="560">
        <v>0.29</v>
      </c>
      <c r="L35" s="560">
        <v>0.27</v>
      </c>
      <c r="M35" s="560">
        <v>0.25</v>
      </c>
    </row>
    <row r="36" spans="1:13" ht="13.5" customHeight="1">
      <c r="A36" s="560"/>
      <c r="B36" s="542" t="s">
        <v>475</v>
      </c>
      <c r="C36" s="542"/>
      <c r="D36" s="237">
        <v>524</v>
      </c>
      <c r="E36" s="569"/>
      <c r="F36" s="569"/>
      <c r="G36" s="560"/>
      <c r="H36" s="560"/>
      <c r="I36" s="560"/>
      <c r="J36" s="560"/>
      <c r="K36" s="560"/>
      <c r="L36" s="560"/>
      <c r="M36" s="560"/>
    </row>
    <row r="37" spans="1:13" ht="13.5" customHeight="1">
      <c r="A37" s="560">
        <v>9</v>
      </c>
      <c r="B37" s="547" t="s">
        <v>49</v>
      </c>
      <c r="C37" s="547"/>
      <c r="D37" s="237" t="s">
        <v>521</v>
      </c>
      <c r="E37" s="569">
        <v>1604005248811</v>
      </c>
      <c r="F37" s="569"/>
      <c r="G37" s="560" t="s">
        <v>35</v>
      </c>
      <c r="H37" s="559" t="s">
        <v>635</v>
      </c>
      <c r="I37" s="560" t="s">
        <v>636</v>
      </c>
      <c r="J37" s="560">
        <v>0.29</v>
      </c>
      <c r="K37" s="560">
        <v>0.29</v>
      </c>
      <c r="L37" s="560">
        <v>0.27</v>
      </c>
      <c r="M37" s="560">
        <v>0.25</v>
      </c>
    </row>
    <row r="38" spans="1:13" ht="13.5" customHeight="1">
      <c r="A38" s="560"/>
      <c r="B38" s="542" t="s">
        <v>306</v>
      </c>
      <c r="C38" s="542"/>
      <c r="D38" s="237">
        <v>524</v>
      </c>
      <c r="E38" s="569"/>
      <c r="F38" s="569"/>
      <c r="G38" s="560"/>
      <c r="H38" s="560"/>
      <c r="I38" s="560"/>
      <c r="J38" s="560"/>
      <c r="K38" s="560"/>
      <c r="L38" s="560"/>
      <c r="M38" s="560"/>
    </row>
    <row r="39" spans="1:13" ht="13.5" customHeight="1">
      <c r="A39" s="560">
        <v>10</v>
      </c>
      <c r="B39" s="547" t="s">
        <v>45</v>
      </c>
      <c r="C39" s="547"/>
      <c r="D39" s="237" t="s">
        <v>521</v>
      </c>
      <c r="E39" s="573">
        <v>1600905240131</v>
      </c>
      <c r="F39" s="573"/>
      <c r="G39" s="560" t="s">
        <v>35</v>
      </c>
      <c r="H39" s="560" t="s">
        <v>631</v>
      </c>
      <c r="I39" s="560" t="s">
        <v>637</v>
      </c>
      <c r="J39" s="560">
        <v>0.29</v>
      </c>
      <c r="K39" s="560">
        <v>0.29</v>
      </c>
      <c r="L39" s="560">
        <v>0.27</v>
      </c>
      <c r="M39" s="560">
        <v>0.25</v>
      </c>
    </row>
    <row r="40" spans="1:13" ht="13.5" customHeight="1">
      <c r="A40" s="560"/>
      <c r="B40" s="542" t="s">
        <v>47</v>
      </c>
      <c r="C40" s="542"/>
      <c r="D40" s="237">
        <v>524</v>
      </c>
      <c r="E40" s="573"/>
      <c r="F40" s="573"/>
      <c r="G40" s="560"/>
      <c r="H40" s="560"/>
      <c r="I40" s="560"/>
      <c r="J40" s="560"/>
      <c r="K40" s="560"/>
      <c r="L40" s="560"/>
      <c r="M40" s="560"/>
    </row>
    <row r="41" spans="1:13" ht="13.5" customHeight="1">
      <c r="A41" s="560">
        <v>11</v>
      </c>
      <c r="B41" s="547" t="s">
        <v>45</v>
      </c>
      <c r="C41" s="547"/>
      <c r="D41" s="237" t="s">
        <v>521</v>
      </c>
      <c r="E41" s="567" t="s">
        <v>625</v>
      </c>
      <c r="F41" s="568"/>
      <c r="G41" s="560" t="s">
        <v>27</v>
      </c>
      <c r="H41" s="560" t="s">
        <v>631</v>
      </c>
      <c r="I41" s="560" t="s">
        <v>627</v>
      </c>
      <c r="J41" s="560">
        <v>0.35</v>
      </c>
      <c r="K41" s="560">
        <v>0.35</v>
      </c>
      <c r="L41" s="560">
        <v>0.32</v>
      </c>
      <c r="M41" s="566">
        <v>0.3</v>
      </c>
    </row>
    <row r="42" spans="1:13" ht="12.75">
      <c r="A42" s="560"/>
      <c r="B42" s="542" t="s">
        <v>47</v>
      </c>
      <c r="C42" s="542"/>
      <c r="D42" s="237">
        <v>524</v>
      </c>
      <c r="E42" s="567"/>
      <c r="F42" s="568"/>
      <c r="G42" s="560"/>
      <c r="H42" s="560"/>
      <c r="I42" s="560"/>
      <c r="J42" s="560"/>
      <c r="K42" s="560"/>
      <c r="L42" s="560"/>
      <c r="M42" s="566"/>
    </row>
    <row r="43" spans="1:13" ht="13.5" customHeight="1">
      <c r="A43" s="560">
        <v>12</v>
      </c>
      <c r="B43" s="547" t="s">
        <v>45</v>
      </c>
      <c r="C43" s="547"/>
      <c r="D43" s="237" t="s">
        <v>521</v>
      </c>
      <c r="E43" s="573"/>
      <c r="F43" s="573"/>
      <c r="G43" s="560" t="s">
        <v>23</v>
      </c>
      <c r="H43" s="560" t="s">
        <v>638</v>
      </c>
      <c r="I43" s="560" t="s">
        <v>639</v>
      </c>
      <c r="J43" s="560">
        <v>0.37</v>
      </c>
      <c r="K43" s="560">
        <v>0.37</v>
      </c>
      <c r="L43" s="566">
        <v>0.34</v>
      </c>
      <c r="M43" s="566">
        <v>0.32</v>
      </c>
    </row>
    <row r="44" spans="1:13" ht="13.5" customHeight="1">
      <c r="A44" s="560"/>
      <c r="B44" s="542" t="s">
        <v>47</v>
      </c>
      <c r="C44" s="542"/>
      <c r="D44" s="237">
        <v>524</v>
      </c>
      <c r="E44" s="573"/>
      <c r="F44" s="573"/>
      <c r="G44" s="560"/>
      <c r="H44" s="560"/>
      <c r="I44" s="560"/>
      <c r="J44" s="560"/>
      <c r="K44" s="560"/>
      <c r="L44" s="566"/>
      <c r="M44" s="566"/>
    </row>
    <row r="45" spans="1:15" ht="21.75" customHeight="1">
      <c r="A45" s="560">
        <v>13</v>
      </c>
      <c r="B45" s="547" t="s">
        <v>640</v>
      </c>
      <c r="C45" s="547"/>
      <c r="D45" s="237" t="s">
        <v>521</v>
      </c>
      <c r="E45" s="572">
        <v>1604505240231</v>
      </c>
      <c r="F45" s="572"/>
      <c r="G45" s="560" t="s">
        <v>35</v>
      </c>
      <c r="H45" s="560" t="s">
        <v>623</v>
      </c>
      <c r="I45" s="560" t="s">
        <v>624</v>
      </c>
      <c r="J45" s="560">
        <v>0.29</v>
      </c>
      <c r="K45" s="560">
        <v>0.29</v>
      </c>
      <c r="L45" s="560">
        <v>0.27</v>
      </c>
      <c r="M45" s="560">
        <v>0.25</v>
      </c>
      <c r="O45" s="244"/>
    </row>
    <row r="46" spans="1:15" ht="13.5" customHeight="1">
      <c r="A46" s="560"/>
      <c r="B46" s="542" t="s">
        <v>641</v>
      </c>
      <c r="C46" s="542"/>
      <c r="D46" s="237">
        <v>524</v>
      </c>
      <c r="E46" s="572"/>
      <c r="F46" s="572"/>
      <c r="G46" s="560"/>
      <c r="H46" s="560"/>
      <c r="I46" s="560"/>
      <c r="J46" s="560"/>
      <c r="K46" s="560"/>
      <c r="L46" s="560"/>
      <c r="M46" s="560"/>
      <c r="O46" s="245"/>
    </row>
    <row r="47" spans="1:13" ht="25.5" customHeight="1">
      <c r="A47" s="560">
        <v>14</v>
      </c>
      <c r="B47" s="547" t="s">
        <v>640</v>
      </c>
      <c r="C47" s="547"/>
      <c r="D47" s="237" t="s">
        <v>642</v>
      </c>
      <c r="E47" s="572">
        <v>1244502120121</v>
      </c>
      <c r="F47" s="572"/>
      <c r="G47" s="560" t="s">
        <v>27</v>
      </c>
      <c r="H47" s="560" t="s">
        <v>623</v>
      </c>
      <c r="I47" s="560" t="s">
        <v>627</v>
      </c>
      <c r="J47" s="560">
        <v>0.35</v>
      </c>
      <c r="K47" s="560">
        <v>0.35</v>
      </c>
      <c r="L47" s="560">
        <v>0.32</v>
      </c>
      <c r="M47" s="566">
        <v>0.3</v>
      </c>
    </row>
    <row r="48" spans="1:13" ht="13.5" customHeight="1">
      <c r="A48" s="560"/>
      <c r="B48" s="542" t="s">
        <v>641</v>
      </c>
      <c r="C48" s="542"/>
      <c r="D48" s="237">
        <v>212</v>
      </c>
      <c r="E48" s="572"/>
      <c r="F48" s="572"/>
      <c r="G48" s="560"/>
      <c r="H48" s="560"/>
      <c r="I48" s="560"/>
      <c r="J48" s="560"/>
      <c r="K48" s="560"/>
      <c r="L48" s="560"/>
      <c r="M48" s="566"/>
    </row>
    <row r="49" spans="1:13" ht="13.5" customHeight="1">
      <c r="A49" s="560">
        <v>15</v>
      </c>
      <c r="B49" s="547" t="s">
        <v>55</v>
      </c>
      <c r="C49" s="547"/>
      <c r="D49" s="237" t="s">
        <v>521</v>
      </c>
      <c r="E49" s="240"/>
      <c r="F49" s="570" t="s">
        <v>625</v>
      </c>
      <c r="G49" s="560" t="s">
        <v>27</v>
      </c>
      <c r="H49" s="560" t="s">
        <v>643</v>
      </c>
      <c r="I49" s="560" t="s">
        <v>644</v>
      </c>
      <c r="J49" s="560">
        <v>0.35</v>
      </c>
      <c r="K49" s="560">
        <v>0.35</v>
      </c>
      <c r="L49" s="560">
        <v>0.32</v>
      </c>
      <c r="M49" s="566">
        <v>0.3</v>
      </c>
    </row>
    <row r="50" spans="1:13" ht="13.5" customHeight="1">
      <c r="A50" s="560"/>
      <c r="B50" s="542" t="s">
        <v>57</v>
      </c>
      <c r="C50" s="542"/>
      <c r="D50" s="237">
        <v>524</v>
      </c>
      <c r="E50" s="240"/>
      <c r="F50" s="571"/>
      <c r="G50" s="560"/>
      <c r="H50" s="560"/>
      <c r="I50" s="560"/>
      <c r="J50" s="560"/>
      <c r="K50" s="560"/>
      <c r="L50" s="560"/>
      <c r="M50" s="566"/>
    </row>
    <row r="51" spans="1:13" ht="13.5" customHeight="1">
      <c r="A51" s="560">
        <v>16</v>
      </c>
      <c r="B51" s="547" t="s">
        <v>128</v>
      </c>
      <c r="C51" s="547"/>
      <c r="D51" s="237" t="s">
        <v>521</v>
      </c>
      <c r="E51" s="569">
        <v>1604605240131</v>
      </c>
      <c r="F51" s="569"/>
      <c r="G51" s="560" t="s">
        <v>35</v>
      </c>
      <c r="H51" s="559" t="s">
        <v>626</v>
      </c>
      <c r="I51" s="560" t="s">
        <v>637</v>
      </c>
      <c r="J51" s="560">
        <v>0.29</v>
      </c>
      <c r="K51" s="560">
        <v>0.29</v>
      </c>
      <c r="L51" s="560">
        <v>0.27</v>
      </c>
      <c r="M51" s="560">
        <v>0.25</v>
      </c>
    </row>
    <row r="52" spans="1:13" ht="13.5" customHeight="1">
      <c r="A52" s="560"/>
      <c r="B52" s="542" t="s">
        <v>129</v>
      </c>
      <c r="C52" s="542"/>
      <c r="D52" s="237">
        <v>524</v>
      </c>
      <c r="E52" s="569"/>
      <c r="F52" s="569"/>
      <c r="G52" s="560"/>
      <c r="H52" s="559"/>
      <c r="I52" s="560"/>
      <c r="J52" s="560"/>
      <c r="K52" s="560"/>
      <c r="L52" s="560"/>
      <c r="M52" s="560"/>
    </row>
    <row r="53" spans="1:13" ht="13.5" customHeight="1">
      <c r="A53" s="560">
        <v>17</v>
      </c>
      <c r="B53" s="547" t="s">
        <v>128</v>
      </c>
      <c r="C53" s="547"/>
      <c r="D53" s="237" t="s">
        <v>521</v>
      </c>
      <c r="E53" s="567" t="s">
        <v>625</v>
      </c>
      <c r="F53" s="568"/>
      <c r="G53" s="560" t="s">
        <v>27</v>
      </c>
      <c r="H53" s="559" t="s">
        <v>645</v>
      </c>
      <c r="I53" s="560" t="s">
        <v>627</v>
      </c>
      <c r="J53" s="560">
        <v>0.35</v>
      </c>
      <c r="K53" s="560">
        <v>0.35</v>
      </c>
      <c r="L53" s="560">
        <v>0.32</v>
      </c>
      <c r="M53" s="566">
        <v>0.3</v>
      </c>
    </row>
    <row r="54" spans="1:13" ht="13.5" customHeight="1">
      <c r="A54" s="560"/>
      <c r="B54" s="542" t="s">
        <v>129</v>
      </c>
      <c r="C54" s="542"/>
      <c r="D54" s="237">
        <v>524</v>
      </c>
      <c r="E54" s="567"/>
      <c r="F54" s="568"/>
      <c r="G54" s="560"/>
      <c r="H54" s="559"/>
      <c r="I54" s="560"/>
      <c r="J54" s="560"/>
      <c r="K54" s="560"/>
      <c r="L54" s="560"/>
      <c r="M54" s="566"/>
    </row>
    <row r="55" spans="1:13" ht="13.5" customHeight="1">
      <c r="A55" s="560">
        <v>18</v>
      </c>
      <c r="B55" s="547" t="s">
        <v>128</v>
      </c>
      <c r="C55" s="547"/>
      <c r="D55" s="237" t="s">
        <v>521</v>
      </c>
      <c r="E55" s="560"/>
      <c r="F55" s="560"/>
      <c r="G55" s="560" t="s">
        <v>23</v>
      </c>
      <c r="H55" s="560" t="s">
        <v>628</v>
      </c>
      <c r="I55" s="560" t="s">
        <v>629</v>
      </c>
      <c r="J55" s="560">
        <v>0.37</v>
      </c>
      <c r="K55" s="560">
        <v>0.37</v>
      </c>
      <c r="L55" s="566">
        <v>0.34</v>
      </c>
      <c r="M55" s="566">
        <v>0.32</v>
      </c>
    </row>
    <row r="56" spans="1:13" ht="13.5" customHeight="1">
      <c r="A56" s="560"/>
      <c r="B56" s="542" t="s">
        <v>129</v>
      </c>
      <c r="C56" s="542"/>
      <c r="D56" s="237">
        <v>524</v>
      </c>
      <c r="E56" s="560"/>
      <c r="F56" s="560"/>
      <c r="G56" s="560"/>
      <c r="H56" s="560"/>
      <c r="I56" s="560"/>
      <c r="J56" s="560"/>
      <c r="K56" s="560"/>
      <c r="L56" s="566"/>
      <c r="M56" s="566"/>
    </row>
    <row r="57" spans="1:13" ht="13.5" customHeight="1">
      <c r="A57" s="560">
        <v>19</v>
      </c>
      <c r="B57" s="547" t="s">
        <v>128</v>
      </c>
      <c r="C57" s="547"/>
      <c r="D57" s="237" t="s">
        <v>521</v>
      </c>
      <c r="E57" s="560"/>
      <c r="F57" s="560"/>
      <c r="G57" s="560" t="s">
        <v>73</v>
      </c>
      <c r="H57" s="560" t="s">
        <v>646</v>
      </c>
      <c r="I57" s="560" t="s">
        <v>647</v>
      </c>
      <c r="J57" s="565">
        <v>0.38</v>
      </c>
      <c r="K57" s="565">
        <v>0.38</v>
      </c>
      <c r="L57" s="565">
        <v>0.36</v>
      </c>
      <c r="M57" s="565">
        <v>0.33</v>
      </c>
    </row>
    <row r="58" spans="1:13" ht="13.5" customHeight="1">
      <c r="A58" s="560"/>
      <c r="B58" s="542" t="s">
        <v>129</v>
      </c>
      <c r="C58" s="542"/>
      <c r="D58" s="237">
        <v>524</v>
      </c>
      <c r="E58" s="560"/>
      <c r="F58" s="560"/>
      <c r="G58" s="560"/>
      <c r="H58" s="560"/>
      <c r="I58" s="560"/>
      <c r="J58" s="565"/>
      <c r="K58" s="565"/>
      <c r="L58" s="565"/>
      <c r="M58" s="565"/>
    </row>
    <row r="59" spans="1:13" ht="12.75">
      <c r="A59" s="560" t="s">
        <v>65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</row>
    <row r="60" spans="1:13" ht="24.75" customHeight="1">
      <c r="A60" s="561">
        <v>20</v>
      </c>
      <c r="B60" s="563" t="s">
        <v>648</v>
      </c>
      <c r="C60" s="563"/>
      <c r="D60" s="237" t="s">
        <v>521</v>
      </c>
      <c r="E60" s="564"/>
      <c r="F60" s="564"/>
      <c r="G60" s="560" t="s">
        <v>27</v>
      </c>
      <c r="H60" s="559" t="s">
        <v>649</v>
      </c>
      <c r="I60" s="560" t="s">
        <v>637</v>
      </c>
      <c r="J60" s="560">
        <v>0.35</v>
      </c>
      <c r="K60" s="560">
        <v>0.35</v>
      </c>
      <c r="L60" s="560">
        <v>0.32</v>
      </c>
      <c r="M60" s="566">
        <v>0.3</v>
      </c>
    </row>
    <row r="61" spans="1:13" ht="24.75" customHeight="1">
      <c r="A61" s="562"/>
      <c r="B61" s="542" t="s">
        <v>319</v>
      </c>
      <c r="C61" s="542"/>
      <c r="D61" s="237">
        <v>524</v>
      </c>
      <c r="E61" s="564"/>
      <c r="F61" s="564"/>
      <c r="G61" s="560"/>
      <c r="H61" s="559"/>
      <c r="I61" s="560"/>
      <c r="J61" s="560"/>
      <c r="K61" s="560"/>
      <c r="L61" s="560"/>
      <c r="M61" s="566"/>
    </row>
    <row r="62" spans="1:15" ht="18" customHeight="1">
      <c r="A62" s="558" t="s">
        <v>650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O62" s="242"/>
    </row>
    <row r="63" spans="1:15" ht="13.5" customHeight="1">
      <c r="A63" s="557" t="s">
        <v>19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O63" s="242"/>
    </row>
    <row r="64" spans="1:13" ht="12.75">
      <c r="A64" s="544">
        <v>1</v>
      </c>
      <c r="B64" s="547" t="s">
        <v>87</v>
      </c>
      <c r="C64" s="547"/>
      <c r="D64" s="246" t="s">
        <v>521</v>
      </c>
      <c r="E64" s="543"/>
      <c r="F64" s="543"/>
      <c r="G64" s="548" t="s">
        <v>651</v>
      </c>
      <c r="H64" s="543" t="s">
        <v>652</v>
      </c>
      <c r="I64" s="543" t="s">
        <v>653</v>
      </c>
      <c r="J64" s="541">
        <v>1.2</v>
      </c>
      <c r="K64" s="541">
        <v>1.2</v>
      </c>
      <c r="L64" s="541">
        <v>1</v>
      </c>
      <c r="M64" s="541">
        <v>0.8</v>
      </c>
    </row>
    <row r="65" spans="1:13" ht="24.75" customHeight="1">
      <c r="A65" s="546"/>
      <c r="B65" s="542" t="s">
        <v>260</v>
      </c>
      <c r="C65" s="542"/>
      <c r="D65" s="246">
        <v>10526</v>
      </c>
      <c r="E65" s="543"/>
      <c r="F65" s="543"/>
      <c r="G65" s="543"/>
      <c r="H65" s="543"/>
      <c r="I65" s="543"/>
      <c r="J65" s="541"/>
      <c r="K65" s="541"/>
      <c r="L65" s="541"/>
      <c r="M65" s="541"/>
    </row>
    <row r="66" spans="1:13" ht="13.5" customHeight="1">
      <c r="A66" s="543" t="s">
        <v>33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</row>
    <row r="67" spans="1:13" ht="13.5" customHeight="1">
      <c r="A67" s="544">
        <v>2</v>
      </c>
      <c r="B67" s="553" t="s">
        <v>284</v>
      </c>
      <c r="C67" s="554"/>
      <c r="D67" s="246" t="s">
        <v>521</v>
      </c>
      <c r="E67" s="246"/>
      <c r="F67" s="555"/>
      <c r="G67" s="555" t="s">
        <v>259</v>
      </c>
      <c r="H67" s="555" t="s">
        <v>654</v>
      </c>
      <c r="I67" s="555" t="s">
        <v>655</v>
      </c>
      <c r="J67" s="549">
        <v>1.2</v>
      </c>
      <c r="K67" s="549">
        <v>1.2</v>
      </c>
      <c r="L67" s="549">
        <v>1</v>
      </c>
      <c r="M67" s="549">
        <v>0.8</v>
      </c>
    </row>
    <row r="68" spans="1:13" ht="13.5" customHeight="1">
      <c r="A68" s="546"/>
      <c r="B68" s="551" t="s">
        <v>656</v>
      </c>
      <c r="C68" s="552"/>
      <c r="D68" s="246">
        <v>524</v>
      </c>
      <c r="E68" s="246"/>
      <c r="F68" s="556"/>
      <c r="G68" s="556"/>
      <c r="H68" s="556"/>
      <c r="I68" s="556"/>
      <c r="J68" s="550"/>
      <c r="K68" s="550"/>
      <c r="L68" s="550"/>
      <c r="M68" s="550"/>
    </row>
    <row r="69" spans="1:13" ht="24.75" customHeight="1">
      <c r="A69" s="544">
        <v>3</v>
      </c>
      <c r="B69" s="547" t="s">
        <v>128</v>
      </c>
      <c r="C69" s="547"/>
      <c r="D69" s="246" t="s">
        <v>521</v>
      </c>
      <c r="E69" s="543"/>
      <c r="F69" s="543"/>
      <c r="G69" s="548" t="s">
        <v>651</v>
      </c>
      <c r="H69" s="543" t="s">
        <v>657</v>
      </c>
      <c r="I69" s="543" t="s">
        <v>658</v>
      </c>
      <c r="J69" s="541">
        <v>1.2</v>
      </c>
      <c r="K69" s="541">
        <v>1.2</v>
      </c>
      <c r="L69" s="541">
        <v>1</v>
      </c>
      <c r="M69" s="541">
        <v>0.8</v>
      </c>
    </row>
    <row r="70" spans="1:13" ht="22.5" customHeight="1">
      <c r="A70" s="545"/>
      <c r="B70" s="542" t="s">
        <v>129</v>
      </c>
      <c r="C70" s="542"/>
      <c r="D70" s="543">
        <v>524</v>
      </c>
      <c r="E70" s="543"/>
      <c r="F70" s="543"/>
      <c r="G70" s="543"/>
      <c r="H70" s="543"/>
      <c r="I70" s="543"/>
      <c r="J70" s="541"/>
      <c r="K70" s="541"/>
      <c r="L70" s="541"/>
      <c r="M70" s="541"/>
    </row>
    <row r="71" spans="1:13" ht="12.75">
      <c r="A71" s="546"/>
      <c r="B71" s="542"/>
      <c r="C71" s="542"/>
      <c r="D71" s="543"/>
      <c r="E71" s="543"/>
      <c r="F71" s="543"/>
      <c r="G71" s="543"/>
      <c r="H71" s="543"/>
      <c r="I71" s="543"/>
      <c r="J71" s="541"/>
      <c r="K71" s="541"/>
      <c r="L71" s="541"/>
      <c r="M71" s="541"/>
    </row>
    <row r="72" spans="1:13" ht="12.75">
      <c r="A72" s="247"/>
      <c r="B72" s="248"/>
      <c r="C72" s="248"/>
      <c r="D72" s="248"/>
      <c r="E72" s="249"/>
      <c r="F72" s="249"/>
      <c r="G72" s="248"/>
      <c r="H72" s="248"/>
      <c r="I72" s="248"/>
      <c r="J72" s="248"/>
      <c r="K72" s="248"/>
      <c r="L72" s="248"/>
      <c r="M72" s="248"/>
    </row>
    <row r="73" spans="1:13" ht="12.7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</row>
    <row r="74" ht="12.75">
      <c r="A74" s="228"/>
    </row>
    <row r="75" spans="1:13" ht="12.75">
      <c r="A75" s="517" t="s">
        <v>659</v>
      </c>
      <c r="B75" s="517"/>
      <c r="C75" s="517"/>
      <c r="D75" s="517"/>
      <c r="E75" s="517"/>
      <c r="F75" s="517"/>
      <c r="G75" s="517"/>
      <c r="H75" s="517"/>
      <c r="I75" s="517"/>
      <c r="J75" s="517"/>
      <c r="K75" s="517"/>
      <c r="L75" s="517"/>
      <c r="M75" s="517"/>
    </row>
    <row r="76" spans="1:13" ht="12.75">
      <c r="A76" s="517" t="s">
        <v>660</v>
      </c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</row>
    <row r="77" spans="1:13" ht="12.75">
      <c r="A77" s="517" t="s">
        <v>661</v>
      </c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  <c r="M77" s="517"/>
    </row>
    <row r="78" spans="1:13" ht="12.75">
      <c r="A78" s="517" t="s">
        <v>662</v>
      </c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</row>
    <row r="79" spans="1:13" ht="12.75">
      <c r="A79" s="517" t="s">
        <v>663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</row>
    <row r="80" spans="1:13" s="251" customFormat="1" ht="12.75">
      <c r="A80" s="540" t="s">
        <v>478</v>
      </c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</row>
    <row r="81" ht="12.75">
      <c r="A81" s="252"/>
    </row>
    <row r="82" spans="1:13" ht="12.75">
      <c r="A82" s="539" t="s">
        <v>664</v>
      </c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</row>
    <row r="83" spans="1:13" ht="12.75">
      <c r="A83" s="538" t="s">
        <v>665</v>
      </c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</row>
    <row r="84" spans="1:13" ht="12.75">
      <c r="A84" s="538" t="s">
        <v>666</v>
      </c>
      <c r="B84" s="538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</row>
    <row r="85" spans="1:13" ht="12.75">
      <c r="A85" s="538" t="s">
        <v>667</v>
      </c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</row>
    <row r="86" spans="1:13" ht="12.75">
      <c r="A86" s="539" t="s">
        <v>668</v>
      </c>
      <c r="B86" s="539"/>
      <c r="C86" s="539"/>
      <c r="D86" s="539"/>
      <c r="E86" s="539"/>
      <c r="F86" s="539"/>
      <c r="G86" s="539"/>
      <c r="H86" s="539"/>
      <c r="I86" s="539"/>
      <c r="J86" s="539"/>
      <c r="K86" s="539"/>
      <c r="L86" s="539"/>
      <c r="M86" s="539"/>
    </row>
    <row r="87" spans="1:13" ht="12.75">
      <c r="A87" s="538" t="s">
        <v>669</v>
      </c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</row>
    <row r="88" ht="12.75">
      <c r="A88" s="253"/>
    </row>
    <row r="89" ht="12.75">
      <c r="A89" s="253"/>
    </row>
    <row r="90" spans="8:12" s="89" customFormat="1" ht="12.75">
      <c r="H90" s="228" t="s">
        <v>595</v>
      </c>
      <c r="I90" s="516" t="s">
        <v>596</v>
      </c>
      <c r="J90" s="516"/>
      <c r="K90" s="516"/>
      <c r="L90" s="516"/>
    </row>
    <row r="91" spans="9:12" s="89" customFormat="1" ht="12.75">
      <c r="I91" s="517" t="s">
        <v>597</v>
      </c>
      <c r="J91" s="517"/>
      <c r="K91" s="517"/>
      <c r="L91" s="517"/>
    </row>
    <row r="92" spans="9:11" s="89" customFormat="1" ht="12.75">
      <c r="I92" s="229" t="s">
        <v>598</v>
      </c>
      <c r="J92" s="229"/>
      <c r="K92" s="229"/>
    </row>
    <row r="93" spans="9:11" s="228" customFormat="1" ht="12">
      <c r="I93" s="229" t="s">
        <v>599</v>
      </c>
      <c r="J93" s="229"/>
      <c r="K93" s="229"/>
    </row>
    <row r="94" spans="9:11" s="228" customFormat="1" ht="12">
      <c r="I94" s="229" t="s">
        <v>600</v>
      </c>
      <c r="J94" s="229"/>
      <c r="K94" s="229"/>
    </row>
  </sheetData>
  <mergeCells count="287">
    <mergeCell ref="A2:B2"/>
    <mergeCell ref="J2:K2"/>
    <mergeCell ref="K3:L3"/>
    <mergeCell ref="A7:M7"/>
    <mergeCell ref="A10:M10"/>
    <mergeCell ref="A11:M11"/>
    <mergeCell ref="A12:M12"/>
    <mergeCell ref="A15:A18"/>
    <mergeCell ref="B15:C18"/>
    <mergeCell ref="D15:D16"/>
    <mergeCell ref="E15:F18"/>
    <mergeCell ref="I15:I18"/>
    <mergeCell ref="D17:D18"/>
    <mergeCell ref="B19:C19"/>
    <mergeCell ref="A20:M20"/>
    <mergeCell ref="A21:A22"/>
    <mergeCell ref="B21:C21"/>
    <mergeCell ref="E21:F22"/>
    <mergeCell ref="G21:G22"/>
    <mergeCell ref="H21:H22"/>
    <mergeCell ref="I21:I22"/>
    <mergeCell ref="J21:J22"/>
    <mergeCell ref="K21:K22"/>
    <mergeCell ref="L21:L22"/>
    <mergeCell ref="M21:M22"/>
    <mergeCell ref="B22:C22"/>
    <mergeCell ref="A23:A24"/>
    <mergeCell ref="B23:C23"/>
    <mergeCell ref="E23:F24"/>
    <mergeCell ref="G23:G24"/>
    <mergeCell ref="H23:H24"/>
    <mergeCell ref="I23:I24"/>
    <mergeCell ref="J23:J24"/>
    <mergeCell ref="K23:K24"/>
    <mergeCell ref="L23:L24"/>
    <mergeCell ref="M23:M24"/>
    <mergeCell ref="B24:C24"/>
    <mergeCell ref="A25:A26"/>
    <mergeCell ref="B25:C25"/>
    <mergeCell ref="F25:F26"/>
    <mergeCell ref="G25:G26"/>
    <mergeCell ref="H25:H26"/>
    <mergeCell ref="I25:I26"/>
    <mergeCell ref="J25:J26"/>
    <mergeCell ref="K25:K26"/>
    <mergeCell ref="L25:L26"/>
    <mergeCell ref="M25:M26"/>
    <mergeCell ref="B26:C26"/>
    <mergeCell ref="A27:A28"/>
    <mergeCell ref="B27:C27"/>
    <mergeCell ref="E27:F28"/>
    <mergeCell ref="G27:G28"/>
    <mergeCell ref="H27:H28"/>
    <mergeCell ref="I27:I28"/>
    <mergeCell ref="J27:J28"/>
    <mergeCell ref="K27:K28"/>
    <mergeCell ref="L27:L28"/>
    <mergeCell ref="M27:M28"/>
    <mergeCell ref="B28:C28"/>
    <mergeCell ref="A29:A30"/>
    <mergeCell ref="B29:C29"/>
    <mergeCell ref="F29:F30"/>
    <mergeCell ref="G29:G30"/>
    <mergeCell ref="H29:H30"/>
    <mergeCell ref="I29:I30"/>
    <mergeCell ref="J29:J30"/>
    <mergeCell ref="K29:K30"/>
    <mergeCell ref="L29:L30"/>
    <mergeCell ref="M29:M30"/>
    <mergeCell ref="B30:C30"/>
    <mergeCell ref="A31:A32"/>
    <mergeCell ref="B31:C31"/>
    <mergeCell ref="F31:F32"/>
    <mergeCell ref="G31:G32"/>
    <mergeCell ref="H31:H32"/>
    <mergeCell ref="I31:I32"/>
    <mergeCell ref="J31:J32"/>
    <mergeCell ref="K31:K32"/>
    <mergeCell ref="L31:L32"/>
    <mergeCell ref="M31:M32"/>
    <mergeCell ref="B32:C32"/>
    <mergeCell ref="A33:A34"/>
    <mergeCell ref="B33:C33"/>
    <mergeCell ref="E33:F34"/>
    <mergeCell ref="G33:G34"/>
    <mergeCell ref="H33:H34"/>
    <mergeCell ref="I33:I34"/>
    <mergeCell ref="J33:J34"/>
    <mergeCell ref="K33:K34"/>
    <mergeCell ref="L33:L34"/>
    <mergeCell ref="M33:M34"/>
    <mergeCell ref="B34:C34"/>
    <mergeCell ref="A35:A36"/>
    <mergeCell ref="B35:C35"/>
    <mergeCell ref="E35:F36"/>
    <mergeCell ref="G35:G36"/>
    <mergeCell ref="H35:H36"/>
    <mergeCell ref="I35:I36"/>
    <mergeCell ref="J35:J36"/>
    <mergeCell ref="K35:K36"/>
    <mergeCell ref="L35:L36"/>
    <mergeCell ref="M35:M36"/>
    <mergeCell ref="B36:C36"/>
    <mergeCell ref="A37:A38"/>
    <mergeCell ref="B37:C37"/>
    <mergeCell ref="E37:F38"/>
    <mergeCell ref="G37:G38"/>
    <mergeCell ref="H37:H38"/>
    <mergeCell ref="I37:I38"/>
    <mergeCell ref="J37:J38"/>
    <mergeCell ref="K37:K38"/>
    <mergeCell ref="L37:L38"/>
    <mergeCell ref="M37:M38"/>
    <mergeCell ref="B38:C38"/>
    <mergeCell ref="A39:A40"/>
    <mergeCell ref="B39:C39"/>
    <mergeCell ref="E39:F40"/>
    <mergeCell ref="G39:G40"/>
    <mergeCell ref="H39:H40"/>
    <mergeCell ref="I39:I40"/>
    <mergeCell ref="J39:J40"/>
    <mergeCell ref="K39:K40"/>
    <mergeCell ref="L39:L40"/>
    <mergeCell ref="M39:M40"/>
    <mergeCell ref="B40:C40"/>
    <mergeCell ref="A41:A42"/>
    <mergeCell ref="B41:C41"/>
    <mergeCell ref="E41:F42"/>
    <mergeCell ref="G41:G42"/>
    <mergeCell ref="H41:H42"/>
    <mergeCell ref="I41:I42"/>
    <mergeCell ref="J41:J42"/>
    <mergeCell ref="K41:K42"/>
    <mergeCell ref="L41:L42"/>
    <mergeCell ref="M41:M42"/>
    <mergeCell ref="B42:C42"/>
    <mergeCell ref="A43:A44"/>
    <mergeCell ref="B43:C43"/>
    <mergeCell ref="E43:F44"/>
    <mergeCell ref="G43:G44"/>
    <mergeCell ref="H43:H44"/>
    <mergeCell ref="I43:I44"/>
    <mergeCell ref="J43:J44"/>
    <mergeCell ref="K43:K44"/>
    <mergeCell ref="L43:L44"/>
    <mergeCell ref="M43:M44"/>
    <mergeCell ref="B44:C44"/>
    <mergeCell ref="A45:A46"/>
    <mergeCell ref="B45:C45"/>
    <mergeCell ref="E45:F46"/>
    <mergeCell ref="G45:G46"/>
    <mergeCell ref="H45:H46"/>
    <mergeCell ref="I45:I46"/>
    <mergeCell ref="J45:J46"/>
    <mergeCell ref="K45:K46"/>
    <mergeCell ref="L45:L46"/>
    <mergeCell ref="M45:M46"/>
    <mergeCell ref="B46:C46"/>
    <mergeCell ref="A47:A48"/>
    <mergeCell ref="B47:C47"/>
    <mergeCell ref="E47:F48"/>
    <mergeCell ref="G47:G48"/>
    <mergeCell ref="H47:H48"/>
    <mergeCell ref="I47:I48"/>
    <mergeCell ref="J47:J48"/>
    <mergeCell ref="K47:K48"/>
    <mergeCell ref="L47:L48"/>
    <mergeCell ref="M47:M48"/>
    <mergeCell ref="B48:C48"/>
    <mergeCell ref="A49:A50"/>
    <mergeCell ref="B49:C49"/>
    <mergeCell ref="F49:F50"/>
    <mergeCell ref="G49:G50"/>
    <mergeCell ref="H49:H50"/>
    <mergeCell ref="I49:I50"/>
    <mergeCell ref="J49:J50"/>
    <mergeCell ref="K49:K50"/>
    <mergeCell ref="L49:L50"/>
    <mergeCell ref="M49:M50"/>
    <mergeCell ref="B50:C50"/>
    <mergeCell ref="A51:A52"/>
    <mergeCell ref="B51:C51"/>
    <mergeCell ref="E51:F52"/>
    <mergeCell ref="G51:G52"/>
    <mergeCell ref="H51:H52"/>
    <mergeCell ref="I51:I52"/>
    <mergeCell ref="J51:J52"/>
    <mergeCell ref="K51:K52"/>
    <mergeCell ref="L51:L52"/>
    <mergeCell ref="M51:M52"/>
    <mergeCell ref="B52:C52"/>
    <mergeCell ref="A53:A54"/>
    <mergeCell ref="B53:C53"/>
    <mergeCell ref="E53:F54"/>
    <mergeCell ref="G53:G54"/>
    <mergeCell ref="H53:H54"/>
    <mergeCell ref="I53:I54"/>
    <mergeCell ref="J53:J54"/>
    <mergeCell ref="K53:K54"/>
    <mergeCell ref="L53:L54"/>
    <mergeCell ref="M53:M54"/>
    <mergeCell ref="B54:C54"/>
    <mergeCell ref="A55:A56"/>
    <mergeCell ref="B55:C55"/>
    <mergeCell ref="E55:F56"/>
    <mergeCell ref="G55:G56"/>
    <mergeCell ref="H55:H56"/>
    <mergeCell ref="I55:I56"/>
    <mergeCell ref="J55:J56"/>
    <mergeCell ref="K55:K56"/>
    <mergeCell ref="L55:L56"/>
    <mergeCell ref="M55:M56"/>
    <mergeCell ref="B56:C56"/>
    <mergeCell ref="B58:C58"/>
    <mergeCell ref="A59:M59"/>
    <mergeCell ref="H57:H58"/>
    <mergeCell ref="I57:I58"/>
    <mergeCell ref="J57:J58"/>
    <mergeCell ref="K57:K58"/>
    <mergeCell ref="A57:A58"/>
    <mergeCell ref="B57:C57"/>
    <mergeCell ref="E57:F58"/>
    <mergeCell ref="G57:G58"/>
    <mergeCell ref="L57:L58"/>
    <mergeCell ref="M57:M58"/>
    <mergeCell ref="L60:L61"/>
    <mergeCell ref="M60:M61"/>
    <mergeCell ref="B61:C61"/>
    <mergeCell ref="A62:M62"/>
    <mergeCell ref="H60:H61"/>
    <mergeCell ref="I60:I61"/>
    <mergeCell ref="J60:J61"/>
    <mergeCell ref="K60:K61"/>
    <mergeCell ref="A60:A61"/>
    <mergeCell ref="B60:C60"/>
    <mergeCell ref="E60:F61"/>
    <mergeCell ref="G60:G61"/>
    <mergeCell ref="A63:M63"/>
    <mergeCell ref="A64:A65"/>
    <mergeCell ref="B64:C64"/>
    <mergeCell ref="E64:F65"/>
    <mergeCell ref="G64:G65"/>
    <mergeCell ref="H64:H65"/>
    <mergeCell ref="I64:I65"/>
    <mergeCell ref="J64:J65"/>
    <mergeCell ref="K64:K65"/>
    <mergeCell ref="L64:L65"/>
    <mergeCell ref="M64:M65"/>
    <mergeCell ref="B65:C65"/>
    <mergeCell ref="A66:M66"/>
    <mergeCell ref="A67:A68"/>
    <mergeCell ref="B67:C67"/>
    <mergeCell ref="F67:F68"/>
    <mergeCell ref="G67:G68"/>
    <mergeCell ref="H67:H68"/>
    <mergeCell ref="I67:I68"/>
    <mergeCell ref="J67:J68"/>
    <mergeCell ref="K67:K68"/>
    <mergeCell ref="L67:L68"/>
    <mergeCell ref="M67:M68"/>
    <mergeCell ref="B68:C68"/>
    <mergeCell ref="A69:A71"/>
    <mergeCell ref="B69:C69"/>
    <mergeCell ref="E69:F71"/>
    <mergeCell ref="G69:G71"/>
    <mergeCell ref="L69:L71"/>
    <mergeCell ref="M69:M71"/>
    <mergeCell ref="B70:C71"/>
    <mergeCell ref="D70:D71"/>
    <mergeCell ref="H69:H71"/>
    <mergeCell ref="I69:I71"/>
    <mergeCell ref="J69:J71"/>
    <mergeCell ref="K69:K71"/>
    <mergeCell ref="A75:M75"/>
    <mergeCell ref="A76:M76"/>
    <mergeCell ref="A77:M77"/>
    <mergeCell ref="A78:M78"/>
    <mergeCell ref="A79:M79"/>
    <mergeCell ref="A80:M80"/>
    <mergeCell ref="A82:M82"/>
    <mergeCell ref="A83:M83"/>
    <mergeCell ref="I90:L90"/>
    <mergeCell ref="I91:L91"/>
    <mergeCell ref="A84:M84"/>
    <mergeCell ref="A85:M85"/>
    <mergeCell ref="A86:M86"/>
    <mergeCell ref="A87:M8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2:M90"/>
  <sheetViews>
    <sheetView workbookViewId="0" topLeftCell="A57">
      <selection activeCell="N72" sqref="N71:N72"/>
    </sheetView>
  </sheetViews>
  <sheetFormatPr defaultColWidth="9.140625" defaultRowHeight="12.75"/>
  <cols>
    <col min="1" max="1" width="3.28125" style="227" customWidth="1"/>
    <col min="2" max="2" width="12.7109375" style="227" customWidth="1"/>
    <col min="3" max="3" width="9.140625" style="227" customWidth="1"/>
    <col min="4" max="4" width="6.57421875" style="227" customWidth="1"/>
    <col min="5" max="5" width="9.140625" style="227" hidden="1" customWidth="1"/>
    <col min="6" max="6" width="12.7109375" style="227" customWidth="1"/>
    <col min="7" max="7" width="12.421875" style="227" bestFit="1" customWidth="1"/>
    <col min="8" max="8" width="8.140625" style="227" customWidth="1"/>
    <col min="9" max="9" width="9.140625" style="227" customWidth="1"/>
    <col min="10" max="11" width="8.140625" style="227" customWidth="1"/>
    <col min="12" max="12" width="8.7109375" style="227" customWidth="1"/>
    <col min="13" max="13" width="8.421875" style="227" customWidth="1"/>
    <col min="14" max="15" width="9.140625" style="227" customWidth="1"/>
    <col min="16" max="16" width="16.57421875" style="227" customWidth="1"/>
    <col min="17" max="16384" width="9.140625" style="227" customWidth="1"/>
  </cols>
  <sheetData>
    <row r="1" ht="16.5" customHeight="1"/>
    <row r="2" spans="1:13" ht="17.25" customHeight="1">
      <c r="A2" s="577" t="s">
        <v>490</v>
      </c>
      <c r="B2" s="577"/>
      <c r="C2" s="231"/>
      <c r="D2" s="231"/>
      <c r="E2" s="231"/>
      <c r="F2" s="231"/>
      <c r="G2" s="231"/>
      <c r="H2" s="231"/>
      <c r="I2" s="232"/>
      <c r="J2" s="577" t="s">
        <v>491</v>
      </c>
      <c r="K2" s="577"/>
      <c r="L2" s="231"/>
      <c r="M2" s="231"/>
    </row>
    <row r="3" spans="1:13" ht="17.25" customHeight="1">
      <c r="A3" s="231"/>
      <c r="B3" s="232" t="s">
        <v>601</v>
      </c>
      <c r="C3" s="232"/>
      <c r="D3" s="231"/>
      <c r="E3" s="231"/>
      <c r="F3" s="231"/>
      <c r="G3" s="231"/>
      <c r="H3" s="231"/>
      <c r="I3" s="231"/>
      <c r="J3" s="230"/>
      <c r="K3" s="577" t="s">
        <v>602</v>
      </c>
      <c r="L3" s="577"/>
      <c r="M3" s="231"/>
    </row>
    <row r="4" spans="1:13" ht="17.25" customHeight="1">
      <c r="A4" s="231"/>
      <c r="B4" s="231"/>
      <c r="C4" s="231"/>
      <c r="D4" s="232" t="s">
        <v>603</v>
      </c>
      <c r="E4" s="232"/>
      <c r="F4"/>
      <c r="G4"/>
      <c r="H4"/>
      <c r="I4"/>
      <c r="J4" s="230"/>
      <c r="K4" s="230"/>
      <c r="L4" s="232" t="s">
        <v>670</v>
      </c>
      <c r="M4" s="232"/>
    </row>
    <row r="5" spans="1:13" ht="20.25" customHeight="1">
      <c r="A5" s="650" t="s">
        <v>158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</row>
    <row r="6" ht="12.75">
      <c r="A6" s="89"/>
    </row>
    <row r="7" ht="12.75">
      <c r="A7" s="89"/>
    </row>
    <row r="8" spans="1:13" s="254" customFormat="1" ht="12.75">
      <c r="A8" s="430" t="s">
        <v>605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</row>
    <row r="9" spans="1:13" s="255" customFormat="1" ht="12.75">
      <c r="A9" s="430" t="s">
        <v>671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s="255" customFormat="1" ht="13.5" thickBot="1">
      <c r="A10" s="430" t="s">
        <v>607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</row>
    <row r="11" spans="1:13" ht="24" customHeight="1">
      <c r="A11" s="639" t="s">
        <v>161</v>
      </c>
      <c r="B11" s="639" t="s">
        <v>608</v>
      </c>
      <c r="C11" s="642" t="s">
        <v>672</v>
      </c>
      <c r="D11" s="643"/>
      <c r="E11" s="644" t="s">
        <v>610</v>
      </c>
      <c r="F11" s="645"/>
      <c r="G11" s="256" t="s">
        <v>165</v>
      </c>
      <c r="H11" s="256" t="s">
        <v>611</v>
      </c>
      <c r="I11" s="639" t="s">
        <v>612</v>
      </c>
      <c r="J11" s="256" t="s">
        <v>613</v>
      </c>
      <c r="K11" s="256" t="s">
        <v>613</v>
      </c>
      <c r="L11" s="256" t="s">
        <v>613</v>
      </c>
      <c r="M11" s="256" t="s">
        <v>613</v>
      </c>
    </row>
    <row r="12" spans="1:13" ht="25.5">
      <c r="A12" s="640"/>
      <c r="B12" s="640"/>
      <c r="C12" s="648" t="s">
        <v>620</v>
      </c>
      <c r="D12" s="649"/>
      <c r="E12" s="646"/>
      <c r="F12" s="647"/>
      <c r="G12" s="257" t="s">
        <v>614</v>
      </c>
      <c r="H12" s="257" t="s">
        <v>615</v>
      </c>
      <c r="I12" s="640"/>
      <c r="J12" s="257" t="s">
        <v>616</v>
      </c>
      <c r="K12" s="257" t="s">
        <v>617</v>
      </c>
      <c r="L12" s="257" t="s">
        <v>618</v>
      </c>
      <c r="M12" s="257" t="s">
        <v>619</v>
      </c>
    </row>
    <row r="13" spans="1:13" ht="25.5">
      <c r="A13" s="640"/>
      <c r="B13" s="640"/>
      <c r="C13" s="631"/>
      <c r="D13" s="632"/>
      <c r="E13" s="646"/>
      <c r="F13" s="647"/>
      <c r="G13" s="259"/>
      <c r="H13" s="259"/>
      <c r="I13" s="640"/>
      <c r="J13" s="257" t="s">
        <v>374</v>
      </c>
      <c r="K13" s="257" t="s">
        <v>621</v>
      </c>
      <c r="L13" s="257" t="s">
        <v>374</v>
      </c>
      <c r="M13" s="257" t="s">
        <v>374</v>
      </c>
    </row>
    <row r="14" spans="1:13" ht="13.5" thickBot="1">
      <c r="A14" s="641"/>
      <c r="B14" s="640"/>
      <c r="C14" s="631"/>
      <c r="D14" s="632"/>
      <c r="E14" s="646"/>
      <c r="F14" s="647"/>
      <c r="G14" s="259"/>
      <c r="H14" s="259"/>
      <c r="I14" s="640"/>
      <c r="J14" s="257" t="s">
        <v>622</v>
      </c>
      <c r="K14" s="257"/>
      <c r="L14" s="257" t="s">
        <v>622</v>
      </c>
      <c r="M14" s="257" t="s">
        <v>622</v>
      </c>
    </row>
    <row r="15" spans="1:13" ht="13.5" thickBot="1">
      <c r="A15" s="258">
        <v>1</v>
      </c>
      <c r="B15" s="260">
        <v>2</v>
      </c>
      <c r="C15" s="633">
        <v>3</v>
      </c>
      <c r="D15" s="634"/>
      <c r="E15" s="260"/>
      <c r="F15" s="260">
        <v>4</v>
      </c>
      <c r="G15" s="261">
        <v>5</v>
      </c>
      <c r="H15" s="261">
        <v>6</v>
      </c>
      <c r="I15" s="260">
        <v>7</v>
      </c>
      <c r="J15" s="241">
        <v>8</v>
      </c>
      <c r="K15" s="241">
        <v>9</v>
      </c>
      <c r="L15" s="241">
        <v>10</v>
      </c>
      <c r="M15" s="241">
        <v>11</v>
      </c>
    </row>
    <row r="16" spans="1:13" ht="13.5" customHeight="1">
      <c r="A16" s="635" t="s">
        <v>19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4"/>
    </row>
    <row r="17" spans="1:13" ht="13.5" customHeight="1">
      <c r="A17" s="636">
        <v>1</v>
      </c>
      <c r="B17" s="587" t="s">
        <v>205</v>
      </c>
      <c r="C17" s="630" t="s">
        <v>673</v>
      </c>
      <c r="D17" s="630"/>
      <c r="E17" s="262"/>
      <c r="F17" s="630"/>
      <c r="G17" s="630" t="s">
        <v>35</v>
      </c>
      <c r="H17" s="630" t="s">
        <v>674</v>
      </c>
      <c r="I17" s="630" t="s">
        <v>675</v>
      </c>
      <c r="J17" s="630">
        <v>0.29</v>
      </c>
      <c r="K17" s="630">
        <v>0.29</v>
      </c>
      <c r="L17" s="630">
        <v>0.27</v>
      </c>
      <c r="M17" s="630">
        <v>0.25</v>
      </c>
    </row>
    <row r="18" spans="1:13" ht="12" customHeight="1">
      <c r="A18" s="636"/>
      <c r="B18" s="637"/>
      <c r="C18" s="638"/>
      <c r="D18" s="638"/>
      <c r="E18" s="262"/>
      <c r="F18" s="630"/>
      <c r="G18" s="630"/>
      <c r="H18" s="630"/>
      <c r="I18" s="630"/>
      <c r="J18" s="630"/>
      <c r="K18" s="630"/>
      <c r="L18" s="630"/>
      <c r="M18" s="630"/>
    </row>
    <row r="19" spans="1:13" ht="14.25" customHeight="1">
      <c r="A19" s="636"/>
      <c r="B19" s="265" t="s">
        <v>676</v>
      </c>
      <c r="C19" s="623">
        <v>924</v>
      </c>
      <c r="D19" s="623"/>
      <c r="E19" s="262"/>
      <c r="F19" s="630"/>
      <c r="G19" s="630"/>
      <c r="H19" s="630"/>
      <c r="I19" s="630"/>
      <c r="J19" s="630"/>
      <c r="K19" s="630"/>
      <c r="L19" s="630"/>
      <c r="M19" s="630"/>
    </row>
    <row r="20" spans="1:13" ht="26.25" customHeight="1">
      <c r="A20" s="624">
        <v>2</v>
      </c>
      <c r="B20" s="587" t="s">
        <v>205</v>
      </c>
      <c r="C20" s="622" t="s">
        <v>673</v>
      </c>
      <c r="D20" s="622"/>
      <c r="E20" s="266"/>
      <c r="F20" s="622"/>
      <c r="G20" s="612" t="s">
        <v>130</v>
      </c>
      <c r="H20" s="567" t="s">
        <v>677</v>
      </c>
      <c r="I20" s="567" t="s">
        <v>678</v>
      </c>
      <c r="J20" s="565">
        <v>0.6</v>
      </c>
      <c r="K20" s="565">
        <v>0.6</v>
      </c>
      <c r="L20" s="597">
        <v>0.55</v>
      </c>
      <c r="M20" s="620">
        <v>0.5</v>
      </c>
    </row>
    <row r="21" spans="1:13" ht="26.25" customHeight="1">
      <c r="A21" s="625"/>
      <c r="B21" s="587"/>
      <c r="C21" s="626">
        <v>924</v>
      </c>
      <c r="D21" s="627"/>
      <c r="E21" s="266"/>
      <c r="F21" s="622"/>
      <c r="G21" s="612"/>
      <c r="H21" s="567"/>
      <c r="I21" s="567"/>
      <c r="J21" s="565"/>
      <c r="K21" s="565"/>
      <c r="L21" s="621"/>
      <c r="M21" s="620"/>
    </row>
    <row r="22" spans="1:13" ht="26.25" customHeight="1">
      <c r="A22" s="262">
        <v>3</v>
      </c>
      <c r="B22" s="268" t="s">
        <v>676</v>
      </c>
      <c r="C22" s="628"/>
      <c r="D22" s="629"/>
      <c r="E22" s="266"/>
      <c r="F22" s="622"/>
      <c r="G22" s="612"/>
      <c r="H22" s="567"/>
      <c r="I22" s="567"/>
      <c r="J22" s="565"/>
      <c r="K22" s="565"/>
      <c r="L22" s="598"/>
      <c r="M22" s="620"/>
    </row>
    <row r="23" spans="1:13" ht="36.75" customHeight="1">
      <c r="A23" s="611">
        <v>4</v>
      </c>
      <c r="B23" s="263" t="s">
        <v>679</v>
      </c>
      <c r="C23" s="567" t="s">
        <v>680</v>
      </c>
      <c r="D23" s="567"/>
      <c r="E23" s="567"/>
      <c r="F23" s="567"/>
      <c r="G23" s="618" t="s">
        <v>681</v>
      </c>
      <c r="H23" s="567" t="s">
        <v>682</v>
      </c>
      <c r="I23" s="567" t="s">
        <v>683</v>
      </c>
      <c r="J23" s="565">
        <v>0.6</v>
      </c>
      <c r="K23" s="565">
        <v>0.6</v>
      </c>
      <c r="L23" s="565">
        <v>0.55</v>
      </c>
      <c r="M23" s="565">
        <v>0.5</v>
      </c>
    </row>
    <row r="24" spans="1:13" ht="21.75" customHeight="1">
      <c r="A24" s="611"/>
      <c r="B24" s="268" t="s">
        <v>684</v>
      </c>
      <c r="C24" s="567">
        <v>1123</v>
      </c>
      <c r="D24" s="567"/>
      <c r="E24" s="567"/>
      <c r="F24" s="567"/>
      <c r="G24" s="567"/>
      <c r="H24" s="567"/>
      <c r="I24" s="567"/>
      <c r="J24" s="565"/>
      <c r="K24" s="565"/>
      <c r="L24" s="565"/>
      <c r="M24" s="565"/>
    </row>
    <row r="25" spans="1:13" ht="27.75" customHeight="1">
      <c r="A25" s="611">
        <v>5</v>
      </c>
      <c r="B25" s="263" t="s">
        <v>572</v>
      </c>
      <c r="C25" s="567" t="s">
        <v>521</v>
      </c>
      <c r="D25" s="567"/>
      <c r="E25" s="567"/>
      <c r="F25" s="567"/>
      <c r="G25" s="567" t="s">
        <v>685</v>
      </c>
      <c r="H25" s="567" t="s">
        <v>275</v>
      </c>
      <c r="I25" s="567" t="s">
        <v>686</v>
      </c>
      <c r="J25" s="565">
        <v>3.5</v>
      </c>
      <c r="K25" s="565">
        <v>3.5</v>
      </c>
      <c r="L25" s="620">
        <v>3.2</v>
      </c>
      <c r="M25" s="620">
        <v>3</v>
      </c>
    </row>
    <row r="26" spans="1:13" ht="19.5" customHeight="1">
      <c r="A26" s="611"/>
      <c r="B26" s="582" t="s">
        <v>687</v>
      </c>
      <c r="C26" s="567">
        <v>525</v>
      </c>
      <c r="D26" s="567"/>
      <c r="E26" s="567"/>
      <c r="F26" s="567"/>
      <c r="G26" s="567"/>
      <c r="H26" s="567"/>
      <c r="I26" s="567"/>
      <c r="J26" s="565"/>
      <c r="K26" s="565"/>
      <c r="L26" s="620"/>
      <c r="M26" s="620"/>
    </row>
    <row r="27" spans="1:13" ht="19.5" customHeight="1">
      <c r="A27" s="611"/>
      <c r="B27" s="582"/>
      <c r="C27" s="567"/>
      <c r="D27" s="567"/>
      <c r="E27" s="567"/>
      <c r="F27" s="567"/>
      <c r="G27" s="567"/>
      <c r="H27" s="567"/>
      <c r="I27" s="567"/>
      <c r="J27" s="595"/>
      <c r="K27" s="595"/>
      <c r="L27" s="597"/>
      <c r="M27" s="597"/>
    </row>
    <row r="28" spans="1:13" ht="27">
      <c r="A28" s="611">
        <v>6</v>
      </c>
      <c r="B28" s="263" t="s">
        <v>688</v>
      </c>
      <c r="C28" s="567" t="s">
        <v>680</v>
      </c>
      <c r="D28" s="567"/>
      <c r="E28" s="567"/>
      <c r="F28" s="567"/>
      <c r="G28" s="618" t="s">
        <v>689</v>
      </c>
      <c r="H28" s="619" t="s">
        <v>690</v>
      </c>
      <c r="I28" s="568" t="s">
        <v>691</v>
      </c>
      <c r="J28" s="560">
        <v>0.37</v>
      </c>
      <c r="K28" s="560">
        <v>0.37</v>
      </c>
      <c r="L28" s="566">
        <v>0.34</v>
      </c>
      <c r="M28" s="566">
        <v>0.32</v>
      </c>
    </row>
    <row r="29" spans="1:13" ht="12.75">
      <c r="A29" s="611"/>
      <c r="B29" s="264" t="s">
        <v>118</v>
      </c>
      <c r="C29" s="567">
        <v>1311</v>
      </c>
      <c r="D29" s="567"/>
      <c r="E29" s="567"/>
      <c r="F29" s="567"/>
      <c r="G29" s="567"/>
      <c r="H29" s="619"/>
      <c r="I29" s="568"/>
      <c r="J29" s="560"/>
      <c r="K29" s="560"/>
      <c r="L29" s="566"/>
      <c r="M29" s="566"/>
    </row>
    <row r="30" spans="1:13" ht="27">
      <c r="A30" s="611">
        <v>7</v>
      </c>
      <c r="B30" s="263" t="s">
        <v>688</v>
      </c>
      <c r="C30" s="567" t="s">
        <v>673</v>
      </c>
      <c r="D30" s="567"/>
      <c r="E30" s="567"/>
      <c r="F30" s="567"/>
      <c r="G30" s="618" t="s">
        <v>651</v>
      </c>
      <c r="H30" s="567" t="s">
        <v>692</v>
      </c>
      <c r="I30" s="568" t="s">
        <v>693</v>
      </c>
      <c r="J30" s="541">
        <v>1.2</v>
      </c>
      <c r="K30" s="541">
        <v>1.2</v>
      </c>
      <c r="L30" s="541">
        <v>1</v>
      </c>
      <c r="M30" s="541">
        <v>0.8</v>
      </c>
    </row>
    <row r="31" spans="1:13" ht="25.5">
      <c r="A31" s="611"/>
      <c r="B31" s="268" t="s">
        <v>118</v>
      </c>
      <c r="C31" s="567">
        <v>924</v>
      </c>
      <c r="D31" s="567"/>
      <c r="E31" s="567"/>
      <c r="F31" s="567"/>
      <c r="G31" s="567"/>
      <c r="H31" s="567"/>
      <c r="I31" s="568"/>
      <c r="J31" s="541"/>
      <c r="K31" s="541"/>
      <c r="L31" s="541"/>
      <c r="M31" s="541"/>
    </row>
    <row r="32" spans="1:13" ht="12.75" customHeight="1">
      <c r="A32" s="611">
        <v>8</v>
      </c>
      <c r="B32" s="587" t="s">
        <v>688</v>
      </c>
      <c r="C32" s="567" t="s">
        <v>673</v>
      </c>
      <c r="D32" s="567"/>
      <c r="E32" s="567"/>
      <c r="F32" s="567"/>
      <c r="G32" s="612" t="s">
        <v>694</v>
      </c>
      <c r="H32" s="241" t="s">
        <v>275</v>
      </c>
      <c r="I32" s="567" t="s">
        <v>695</v>
      </c>
      <c r="J32" s="270">
        <v>3.5</v>
      </c>
      <c r="K32" s="270">
        <v>3.5</v>
      </c>
      <c r="L32" s="269">
        <v>3.2</v>
      </c>
      <c r="M32" s="269">
        <v>3</v>
      </c>
    </row>
    <row r="33" spans="1:13" ht="12.75">
      <c r="A33" s="611"/>
      <c r="B33" s="587"/>
      <c r="C33" s="570">
        <v>913</v>
      </c>
      <c r="D33" s="614"/>
      <c r="E33" s="602"/>
      <c r="F33" s="567"/>
      <c r="G33" s="613"/>
      <c r="H33" s="241" t="s">
        <v>261</v>
      </c>
      <c r="I33" s="567"/>
      <c r="J33" s="243">
        <v>4.5</v>
      </c>
      <c r="K33" s="243">
        <v>4.5</v>
      </c>
      <c r="L33" s="267">
        <v>4.2</v>
      </c>
      <c r="M33" s="267">
        <v>4</v>
      </c>
    </row>
    <row r="34" spans="1:13" ht="12.75">
      <c r="A34" s="611"/>
      <c r="B34" s="599" t="s">
        <v>118</v>
      </c>
      <c r="C34" s="589"/>
      <c r="D34" s="615"/>
      <c r="E34" s="603"/>
      <c r="F34" s="567"/>
      <c r="G34" s="613"/>
      <c r="H34" s="241" t="s">
        <v>277</v>
      </c>
      <c r="I34" s="567"/>
      <c r="J34" s="243">
        <v>5.5</v>
      </c>
      <c r="K34" s="243">
        <v>5.5</v>
      </c>
      <c r="L34" s="267">
        <v>5.2</v>
      </c>
      <c r="M34" s="267">
        <v>5</v>
      </c>
    </row>
    <row r="35" spans="1:13" ht="12.75">
      <c r="A35" s="611"/>
      <c r="B35" s="601"/>
      <c r="C35" s="571"/>
      <c r="D35" s="616"/>
      <c r="E35" s="604"/>
      <c r="F35" s="567"/>
      <c r="G35" s="613"/>
      <c r="H35" s="241" t="s">
        <v>696</v>
      </c>
      <c r="I35" s="567"/>
      <c r="J35" s="243">
        <v>6.5</v>
      </c>
      <c r="K35" s="243">
        <v>6.5</v>
      </c>
      <c r="L35" s="267">
        <v>6.2</v>
      </c>
      <c r="M35" s="267">
        <v>6</v>
      </c>
    </row>
    <row r="36" spans="1:13" ht="12.75" customHeight="1">
      <c r="A36" s="611">
        <v>9</v>
      </c>
      <c r="B36" s="587" t="s">
        <v>688</v>
      </c>
      <c r="C36" s="567" t="s">
        <v>673</v>
      </c>
      <c r="D36" s="567"/>
      <c r="E36" s="567"/>
      <c r="F36" s="608"/>
      <c r="G36" s="612" t="s">
        <v>697</v>
      </c>
      <c r="H36" s="241" t="s">
        <v>275</v>
      </c>
      <c r="I36" s="567" t="s">
        <v>695</v>
      </c>
      <c r="J36" s="270">
        <v>3.5</v>
      </c>
      <c r="K36" s="270">
        <v>3.5</v>
      </c>
      <c r="L36" s="269">
        <v>3.2</v>
      </c>
      <c r="M36" s="269">
        <v>3</v>
      </c>
    </row>
    <row r="37" spans="1:13" ht="12.75">
      <c r="A37" s="611"/>
      <c r="B37" s="587"/>
      <c r="C37" s="570">
        <v>924</v>
      </c>
      <c r="D37" s="614"/>
      <c r="E37" s="602"/>
      <c r="F37" s="609"/>
      <c r="G37" s="612"/>
      <c r="H37" s="241" t="s">
        <v>261</v>
      </c>
      <c r="I37" s="567"/>
      <c r="J37" s="243">
        <v>4.5</v>
      </c>
      <c r="K37" s="243">
        <v>4.5</v>
      </c>
      <c r="L37" s="267">
        <v>4.2</v>
      </c>
      <c r="M37" s="267">
        <v>4</v>
      </c>
    </row>
    <row r="38" spans="1:13" ht="16.5" customHeight="1">
      <c r="A38" s="611"/>
      <c r="B38" s="599" t="s">
        <v>118</v>
      </c>
      <c r="C38" s="589"/>
      <c r="D38" s="615"/>
      <c r="E38" s="603"/>
      <c r="F38" s="609"/>
      <c r="G38" s="612"/>
      <c r="H38" s="241" t="s">
        <v>277</v>
      </c>
      <c r="I38" s="567"/>
      <c r="J38" s="243">
        <v>5.5</v>
      </c>
      <c r="K38" s="243">
        <v>5.5</v>
      </c>
      <c r="L38" s="267">
        <v>5.2</v>
      </c>
      <c r="M38" s="267">
        <v>5</v>
      </c>
    </row>
    <row r="39" spans="1:13" ht="14.25" customHeight="1">
      <c r="A39" s="611"/>
      <c r="B39" s="600"/>
      <c r="C39" s="589"/>
      <c r="D39" s="615"/>
      <c r="E39" s="603"/>
      <c r="F39" s="609"/>
      <c r="G39" s="612"/>
      <c r="H39" s="241" t="s">
        <v>698</v>
      </c>
      <c r="I39" s="567"/>
      <c r="J39" s="243">
        <v>6.5</v>
      </c>
      <c r="K39" s="243">
        <v>6.5</v>
      </c>
      <c r="L39" s="267">
        <v>6.2</v>
      </c>
      <c r="M39" s="267">
        <v>6</v>
      </c>
    </row>
    <row r="40" spans="1:13" ht="12.75">
      <c r="A40" s="611"/>
      <c r="B40" s="601"/>
      <c r="C40" s="571"/>
      <c r="D40" s="616"/>
      <c r="E40" s="604"/>
      <c r="F40" s="610"/>
      <c r="G40" s="612"/>
      <c r="H40" s="241" t="s">
        <v>699</v>
      </c>
      <c r="I40" s="567"/>
      <c r="J40" s="243">
        <v>7.5</v>
      </c>
      <c r="K40" s="243">
        <v>7.5</v>
      </c>
      <c r="L40" s="267">
        <v>7.2</v>
      </c>
      <c r="M40" s="267">
        <v>7</v>
      </c>
    </row>
    <row r="41" spans="1:13" ht="12.75">
      <c r="A41" s="617">
        <v>10</v>
      </c>
      <c r="B41" s="587" t="s">
        <v>700</v>
      </c>
      <c r="C41" s="567" t="s">
        <v>521</v>
      </c>
      <c r="D41" s="567"/>
      <c r="E41" s="567"/>
      <c r="F41" s="567"/>
      <c r="G41" s="612" t="s">
        <v>701</v>
      </c>
      <c r="H41" s="241" t="s">
        <v>275</v>
      </c>
      <c r="I41" s="567" t="s">
        <v>702</v>
      </c>
      <c r="J41" s="270">
        <v>3.5</v>
      </c>
      <c r="K41" s="270">
        <v>3.5</v>
      </c>
      <c r="L41" s="269">
        <v>3.2</v>
      </c>
      <c r="M41" s="269">
        <v>3</v>
      </c>
    </row>
    <row r="42" spans="1:13" ht="12" customHeight="1">
      <c r="A42" s="617"/>
      <c r="B42" s="587"/>
      <c r="C42" s="570">
        <v>525</v>
      </c>
      <c r="D42" s="614"/>
      <c r="E42" s="602"/>
      <c r="F42" s="567"/>
      <c r="G42" s="612"/>
      <c r="H42" s="241" t="s">
        <v>261</v>
      </c>
      <c r="I42" s="567"/>
      <c r="J42" s="243">
        <v>4.5</v>
      </c>
      <c r="K42" s="243">
        <v>4.5</v>
      </c>
      <c r="L42" s="267">
        <v>4.2</v>
      </c>
      <c r="M42" s="267">
        <v>4</v>
      </c>
    </row>
    <row r="43" spans="1:13" ht="12.75" hidden="1">
      <c r="A43" s="617"/>
      <c r="B43" s="587"/>
      <c r="C43" s="589"/>
      <c r="D43" s="615"/>
      <c r="E43" s="603"/>
      <c r="F43" s="567"/>
      <c r="G43" s="613"/>
      <c r="H43" s="567" t="s">
        <v>277</v>
      </c>
      <c r="I43" s="567"/>
      <c r="J43" s="595">
        <v>5.5</v>
      </c>
      <c r="K43" s="595">
        <v>5.5</v>
      </c>
      <c r="L43" s="597">
        <v>5.2</v>
      </c>
      <c r="M43" s="597">
        <v>5</v>
      </c>
    </row>
    <row r="44" spans="1:13" ht="27.75" customHeight="1">
      <c r="A44" s="617"/>
      <c r="B44" s="268" t="s">
        <v>25</v>
      </c>
      <c r="C44" s="571"/>
      <c r="D44" s="616"/>
      <c r="E44" s="604"/>
      <c r="F44" s="567"/>
      <c r="G44" s="613"/>
      <c r="H44" s="567"/>
      <c r="I44" s="567"/>
      <c r="J44" s="596"/>
      <c r="K44" s="596"/>
      <c r="L44" s="598"/>
      <c r="M44" s="598"/>
    </row>
    <row r="45" spans="1:13" ht="21.75" customHeight="1">
      <c r="A45" s="611">
        <v>11</v>
      </c>
      <c r="B45" s="587" t="s">
        <v>703</v>
      </c>
      <c r="C45" s="567" t="s">
        <v>521</v>
      </c>
      <c r="D45" s="567"/>
      <c r="E45" s="567"/>
      <c r="F45" s="608"/>
      <c r="G45" s="605" t="s">
        <v>697</v>
      </c>
      <c r="H45" s="241"/>
      <c r="I45" s="608" t="s">
        <v>704</v>
      </c>
      <c r="J45" s="270"/>
      <c r="K45" s="270"/>
      <c r="L45" s="269"/>
      <c r="M45" s="269"/>
    </row>
    <row r="46" spans="1:13" ht="12.75">
      <c r="A46" s="611"/>
      <c r="B46" s="587"/>
      <c r="C46" s="567"/>
      <c r="D46" s="567"/>
      <c r="E46" s="567"/>
      <c r="F46" s="609"/>
      <c r="G46" s="606"/>
      <c r="H46" s="608"/>
      <c r="I46" s="609"/>
      <c r="J46" s="595"/>
      <c r="K46" s="595"/>
      <c r="L46" s="597"/>
      <c r="M46" s="597"/>
    </row>
    <row r="47" spans="1:13" ht="2.25" customHeight="1">
      <c r="A47" s="611"/>
      <c r="B47" s="599" t="s">
        <v>705</v>
      </c>
      <c r="C47" s="570" t="s">
        <v>706</v>
      </c>
      <c r="D47" s="602"/>
      <c r="E47" s="271"/>
      <c r="F47" s="609"/>
      <c r="G47" s="606"/>
      <c r="H47" s="610"/>
      <c r="I47" s="609"/>
      <c r="J47" s="596"/>
      <c r="K47" s="596"/>
      <c r="L47" s="598"/>
      <c r="M47" s="598"/>
    </row>
    <row r="48" spans="1:13" ht="13.5" customHeight="1">
      <c r="A48" s="611"/>
      <c r="B48" s="600"/>
      <c r="C48" s="589"/>
      <c r="D48" s="603"/>
      <c r="E48" s="271"/>
      <c r="F48" s="609"/>
      <c r="G48" s="606"/>
      <c r="H48" s="241" t="s">
        <v>277</v>
      </c>
      <c r="I48" s="609"/>
      <c r="J48" s="243">
        <v>5.5</v>
      </c>
      <c r="K48" s="243">
        <v>5.5</v>
      </c>
      <c r="L48" s="267">
        <v>5.2</v>
      </c>
      <c r="M48" s="267">
        <v>5</v>
      </c>
    </row>
    <row r="49" spans="1:13" ht="13.5" customHeight="1">
      <c r="A49" s="611"/>
      <c r="B49" s="600"/>
      <c r="C49" s="589"/>
      <c r="D49" s="603"/>
      <c r="E49" s="271"/>
      <c r="F49" s="609"/>
      <c r="G49" s="606"/>
      <c r="H49" s="241" t="s">
        <v>698</v>
      </c>
      <c r="I49" s="609"/>
      <c r="J49" s="243">
        <v>6.5</v>
      </c>
      <c r="K49" s="243">
        <v>6.5</v>
      </c>
      <c r="L49" s="267">
        <v>6.2</v>
      </c>
      <c r="M49" s="267">
        <v>6</v>
      </c>
    </row>
    <row r="50" spans="1:13" ht="16.5" customHeight="1">
      <c r="A50" s="611"/>
      <c r="B50" s="601"/>
      <c r="C50" s="571"/>
      <c r="D50" s="604"/>
      <c r="E50" s="272"/>
      <c r="F50" s="610"/>
      <c r="G50" s="607"/>
      <c r="H50" s="241" t="s">
        <v>699</v>
      </c>
      <c r="I50" s="610"/>
      <c r="J50" s="243">
        <v>7.5</v>
      </c>
      <c r="K50" s="243">
        <v>7.5</v>
      </c>
      <c r="L50" s="267">
        <v>7.2</v>
      </c>
      <c r="M50" s="267">
        <v>7</v>
      </c>
    </row>
    <row r="51" spans="1:13" ht="12.75" customHeight="1">
      <c r="A51" s="592" t="s">
        <v>33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4"/>
    </row>
    <row r="52" spans="1:13" ht="13.5" customHeight="1">
      <c r="A52" s="588" t="s">
        <v>707</v>
      </c>
      <c r="B52" s="587" t="s">
        <v>34</v>
      </c>
      <c r="C52" s="587"/>
      <c r="D52" s="237" t="s">
        <v>521</v>
      </c>
      <c r="E52" s="573">
        <v>1603805240211</v>
      </c>
      <c r="F52" s="573"/>
      <c r="G52" s="560" t="s">
        <v>35</v>
      </c>
      <c r="H52" s="560" t="s">
        <v>631</v>
      </c>
      <c r="I52" s="560" t="s">
        <v>624</v>
      </c>
      <c r="J52" s="560">
        <v>0.29</v>
      </c>
      <c r="K52" s="560">
        <v>0.29</v>
      </c>
      <c r="L52" s="560">
        <v>0.27</v>
      </c>
      <c r="M52" s="560">
        <v>0.25</v>
      </c>
    </row>
    <row r="53" spans="1:13" ht="13.5" customHeight="1">
      <c r="A53" s="588"/>
      <c r="B53" s="582" t="s">
        <v>224</v>
      </c>
      <c r="C53" s="582"/>
      <c r="D53" s="240">
        <v>524</v>
      </c>
      <c r="E53" s="573"/>
      <c r="F53" s="573"/>
      <c r="G53" s="591"/>
      <c r="H53" s="591"/>
      <c r="I53" s="591"/>
      <c r="J53" s="591"/>
      <c r="K53" s="591"/>
      <c r="L53" s="591"/>
      <c r="M53" s="591"/>
    </row>
    <row r="54" spans="1:13" ht="13.5" customHeight="1">
      <c r="A54" s="570">
        <v>2</v>
      </c>
      <c r="B54" s="587" t="s">
        <v>34</v>
      </c>
      <c r="C54" s="587"/>
      <c r="D54" s="241" t="s">
        <v>521</v>
      </c>
      <c r="E54" s="567" t="s">
        <v>625</v>
      </c>
      <c r="F54" s="568"/>
      <c r="G54" s="560" t="s">
        <v>23</v>
      </c>
      <c r="H54" s="560" t="s">
        <v>628</v>
      </c>
      <c r="I54" s="560" t="s">
        <v>629</v>
      </c>
      <c r="J54" s="560">
        <v>0.37</v>
      </c>
      <c r="K54" s="560">
        <v>0.37</v>
      </c>
      <c r="L54" s="566">
        <v>0.34</v>
      </c>
      <c r="M54" s="566">
        <v>0.32</v>
      </c>
    </row>
    <row r="55" spans="1:13" ht="13.5" customHeight="1">
      <c r="A55" s="571"/>
      <c r="B55" s="582" t="s">
        <v>224</v>
      </c>
      <c r="C55" s="582"/>
      <c r="D55" s="241">
        <v>524</v>
      </c>
      <c r="E55" s="567"/>
      <c r="F55" s="568"/>
      <c r="G55" s="560"/>
      <c r="H55" s="560"/>
      <c r="I55" s="560"/>
      <c r="J55" s="560"/>
      <c r="K55" s="560"/>
      <c r="L55" s="566"/>
      <c r="M55" s="566"/>
    </row>
    <row r="56" spans="1:13" ht="13.5" customHeight="1">
      <c r="A56" s="568">
        <v>3</v>
      </c>
      <c r="B56" s="587" t="s">
        <v>640</v>
      </c>
      <c r="C56" s="587"/>
      <c r="D56" s="237" t="s">
        <v>521</v>
      </c>
      <c r="E56" s="572">
        <v>1604505240231</v>
      </c>
      <c r="F56" s="572"/>
      <c r="G56" s="590" t="s">
        <v>35</v>
      </c>
      <c r="H56" s="590" t="s">
        <v>623</v>
      </c>
      <c r="I56" s="590" t="s">
        <v>624</v>
      </c>
      <c r="J56" s="590">
        <v>0.29</v>
      </c>
      <c r="K56" s="590">
        <v>0.29</v>
      </c>
      <c r="L56" s="590">
        <v>0.27</v>
      </c>
      <c r="M56" s="590">
        <v>0.25</v>
      </c>
    </row>
    <row r="57" spans="1:13" ht="13.5" customHeight="1">
      <c r="A57" s="568"/>
      <c r="B57" s="582" t="s">
        <v>641</v>
      </c>
      <c r="C57" s="582"/>
      <c r="D57" s="237">
        <v>524</v>
      </c>
      <c r="E57" s="572"/>
      <c r="F57" s="572"/>
      <c r="G57" s="560"/>
      <c r="H57" s="560"/>
      <c r="I57" s="560"/>
      <c r="J57" s="560"/>
      <c r="K57" s="560"/>
      <c r="L57" s="560"/>
      <c r="M57" s="560"/>
    </row>
    <row r="58" spans="1:13" ht="13.5" customHeight="1">
      <c r="A58" s="589">
        <v>4</v>
      </c>
      <c r="B58" s="587" t="s">
        <v>45</v>
      </c>
      <c r="C58" s="587"/>
      <c r="D58" s="237" t="s">
        <v>521</v>
      </c>
      <c r="E58" s="573">
        <v>1600905240131</v>
      </c>
      <c r="F58" s="573"/>
      <c r="G58" s="560" t="s">
        <v>35</v>
      </c>
      <c r="H58" s="560" t="s">
        <v>631</v>
      </c>
      <c r="I58" s="560" t="s">
        <v>637</v>
      </c>
      <c r="J58" s="560">
        <v>0.29</v>
      </c>
      <c r="K58" s="560">
        <v>0.29</v>
      </c>
      <c r="L58" s="560">
        <v>0.27</v>
      </c>
      <c r="M58" s="560">
        <v>0.25</v>
      </c>
    </row>
    <row r="59" spans="1:13" ht="13.5" customHeight="1">
      <c r="A59" s="571"/>
      <c r="B59" s="582" t="s">
        <v>47</v>
      </c>
      <c r="C59" s="582"/>
      <c r="D59" s="237">
        <v>524</v>
      </c>
      <c r="E59" s="573"/>
      <c r="F59" s="573"/>
      <c r="G59" s="560"/>
      <c r="H59" s="560"/>
      <c r="I59" s="560"/>
      <c r="J59" s="560"/>
      <c r="K59" s="560"/>
      <c r="L59" s="560"/>
      <c r="M59" s="560"/>
    </row>
    <row r="60" spans="1:13" ht="13.5" customHeight="1">
      <c r="A60" s="570">
        <v>5</v>
      </c>
      <c r="B60" s="587" t="s">
        <v>122</v>
      </c>
      <c r="C60" s="587"/>
      <c r="D60" s="237" t="s">
        <v>521</v>
      </c>
      <c r="E60" s="569">
        <v>1603805240211</v>
      </c>
      <c r="F60" s="569"/>
      <c r="G60" s="560" t="s">
        <v>35</v>
      </c>
      <c r="H60" s="560" t="s">
        <v>631</v>
      </c>
      <c r="I60" s="560" t="s">
        <v>624</v>
      </c>
      <c r="J60" s="560">
        <v>0.29</v>
      </c>
      <c r="K60" s="560">
        <v>0.29</v>
      </c>
      <c r="L60" s="560">
        <v>0.27</v>
      </c>
      <c r="M60" s="560">
        <v>0.25</v>
      </c>
    </row>
    <row r="61" spans="1:13" ht="13.5" customHeight="1">
      <c r="A61" s="571"/>
      <c r="B61" s="582" t="s">
        <v>475</v>
      </c>
      <c r="C61" s="582"/>
      <c r="D61" s="237">
        <v>524</v>
      </c>
      <c r="E61" s="569"/>
      <c r="F61" s="569"/>
      <c r="G61" s="560"/>
      <c r="H61" s="560"/>
      <c r="I61" s="560"/>
      <c r="J61" s="560"/>
      <c r="K61" s="560"/>
      <c r="L61" s="560"/>
      <c r="M61" s="560"/>
    </row>
    <row r="62" spans="1:13" ht="13.5" customHeight="1">
      <c r="A62" s="588">
        <v>6</v>
      </c>
      <c r="B62" s="587" t="s">
        <v>122</v>
      </c>
      <c r="C62" s="587"/>
      <c r="D62" s="237" t="s">
        <v>521</v>
      </c>
      <c r="E62" s="567" t="s">
        <v>625</v>
      </c>
      <c r="F62" s="568"/>
      <c r="G62" s="560" t="s">
        <v>27</v>
      </c>
      <c r="H62" s="560" t="s">
        <v>631</v>
      </c>
      <c r="I62" s="560" t="s">
        <v>708</v>
      </c>
      <c r="J62" s="560">
        <v>0.35</v>
      </c>
      <c r="K62" s="560">
        <v>0.35</v>
      </c>
      <c r="L62" s="560">
        <v>0.32</v>
      </c>
      <c r="M62" s="566">
        <v>0.3</v>
      </c>
    </row>
    <row r="63" spans="1:13" ht="13.5" customHeight="1">
      <c r="A63" s="588"/>
      <c r="B63" s="582" t="s">
        <v>475</v>
      </c>
      <c r="C63" s="582"/>
      <c r="D63" s="237">
        <v>524</v>
      </c>
      <c r="E63" s="567"/>
      <c r="F63" s="568"/>
      <c r="G63" s="560"/>
      <c r="H63" s="560"/>
      <c r="I63" s="560"/>
      <c r="J63" s="560"/>
      <c r="K63" s="560"/>
      <c r="L63" s="560"/>
      <c r="M63" s="566"/>
    </row>
    <row r="64" spans="1:13" ht="13.5" customHeight="1">
      <c r="A64" s="588">
        <v>7</v>
      </c>
      <c r="B64" s="587" t="s">
        <v>42</v>
      </c>
      <c r="C64" s="587"/>
      <c r="D64" s="241" t="s">
        <v>521</v>
      </c>
      <c r="E64" s="567"/>
      <c r="F64" s="567"/>
      <c r="G64" s="567" t="s">
        <v>130</v>
      </c>
      <c r="H64" s="567" t="s">
        <v>709</v>
      </c>
      <c r="I64" s="567" t="s">
        <v>710</v>
      </c>
      <c r="J64" s="565">
        <v>0.39</v>
      </c>
      <c r="K64" s="565">
        <v>0.39</v>
      </c>
      <c r="L64" s="565">
        <v>0.37</v>
      </c>
      <c r="M64" s="565">
        <v>0.34</v>
      </c>
    </row>
    <row r="65" spans="1:13" ht="13.5" customHeight="1">
      <c r="A65" s="588"/>
      <c r="B65" s="582" t="s">
        <v>711</v>
      </c>
      <c r="C65" s="582"/>
      <c r="D65" s="241">
        <v>524</v>
      </c>
      <c r="E65" s="567"/>
      <c r="F65" s="567"/>
      <c r="G65" s="567"/>
      <c r="H65" s="567"/>
      <c r="I65" s="567"/>
      <c r="J65" s="565"/>
      <c r="K65" s="565"/>
      <c r="L65" s="565"/>
      <c r="M65" s="565"/>
    </row>
    <row r="66" spans="1:13" ht="13.5" customHeight="1">
      <c r="A66" s="586">
        <v>8</v>
      </c>
      <c r="B66" s="587" t="s">
        <v>712</v>
      </c>
      <c r="C66" s="587"/>
      <c r="D66" s="241" t="s">
        <v>521</v>
      </c>
      <c r="E66" s="567"/>
      <c r="F66" s="567"/>
      <c r="G66" s="567" t="s">
        <v>130</v>
      </c>
      <c r="H66" s="567" t="s">
        <v>713</v>
      </c>
      <c r="I66" s="567" t="s">
        <v>710</v>
      </c>
      <c r="J66" s="565">
        <v>0.39</v>
      </c>
      <c r="K66" s="565">
        <v>0.39</v>
      </c>
      <c r="L66" s="565">
        <v>0.37</v>
      </c>
      <c r="M66" s="565">
        <v>0.34</v>
      </c>
    </row>
    <row r="67" spans="1:13" ht="13.5" customHeight="1">
      <c r="A67" s="586"/>
      <c r="B67" s="582" t="s">
        <v>714</v>
      </c>
      <c r="C67" s="582"/>
      <c r="D67" s="241">
        <v>524</v>
      </c>
      <c r="E67" s="567"/>
      <c r="F67" s="567"/>
      <c r="G67" s="567"/>
      <c r="H67" s="567"/>
      <c r="I67" s="567"/>
      <c r="J67" s="565"/>
      <c r="K67" s="565"/>
      <c r="L67" s="565"/>
      <c r="M67" s="565"/>
    </row>
    <row r="68" spans="1:13" ht="12.75">
      <c r="A68" s="583"/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5"/>
    </row>
    <row r="69" ht="12.75">
      <c r="A69" s="89"/>
    </row>
    <row r="70" spans="1:13" ht="12.75">
      <c r="A70" s="430" t="s">
        <v>715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</row>
    <row r="71" spans="1:13" ht="12.75">
      <c r="A71" s="430" t="s">
        <v>660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</row>
    <row r="72" spans="1:13" ht="12.75">
      <c r="A72" s="430" t="s">
        <v>661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</row>
    <row r="73" spans="1:13" ht="12.75">
      <c r="A73" s="430" t="s">
        <v>662</v>
      </c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</row>
    <row r="74" spans="1:13" ht="12.75">
      <c r="A74" s="580" t="s">
        <v>663</v>
      </c>
      <c r="B74" s="580"/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</row>
    <row r="75" spans="1:13" ht="13.5">
      <c r="A75" s="581" t="s">
        <v>478</v>
      </c>
      <c r="B75" s="581"/>
      <c r="C75" s="581"/>
      <c r="D75" s="581"/>
      <c r="E75" s="581"/>
      <c r="F75" s="581"/>
      <c r="G75" s="581"/>
      <c r="H75" s="581"/>
      <c r="I75" s="581"/>
      <c r="J75" s="581"/>
      <c r="K75" s="581"/>
      <c r="L75" s="581"/>
      <c r="M75" s="581"/>
    </row>
    <row r="76" ht="13.5">
      <c r="A76" s="273"/>
    </row>
    <row r="77" spans="1:13" ht="12.75">
      <c r="A77" s="579" t="s">
        <v>664</v>
      </c>
      <c r="B77" s="579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</row>
    <row r="78" spans="1:13" ht="12.75">
      <c r="A78" s="430" t="s">
        <v>665</v>
      </c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</row>
    <row r="79" spans="1:13" ht="12.75">
      <c r="A79" s="430" t="s">
        <v>666</v>
      </c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</row>
    <row r="80" spans="1:13" ht="12.75">
      <c r="A80" s="430" t="s">
        <v>667</v>
      </c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</row>
    <row r="81" spans="1:13" ht="12.75">
      <c r="A81" s="579" t="s">
        <v>716</v>
      </c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</row>
    <row r="82" spans="1:13" ht="12.75">
      <c r="A82" s="430" t="s">
        <v>669</v>
      </c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</row>
    <row r="83" ht="12.75">
      <c r="A83" s="274"/>
    </row>
    <row r="84" ht="12.75">
      <c r="A84" s="274"/>
    </row>
    <row r="85" ht="12.75">
      <c r="A85" s="89"/>
    </row>
    <row r="86" spans="9:13" ht="12.75">
      <c r="I86" s="89" t="s">
        <v>595</v>
      </c>
      <c r="J86" s="516" t="s">
        <v>596</v>
      </c>
      <c r="K86" s="516"/>
      <c r="L86" s="516"/>
      <c r="M86" s="516"/>
    </row>
    <row r="87" spans="9:13" ht="12.75">
      <c r="I87" s="89"/>
      <c r="J87" s="516" t="s">
        <v>597</v>
      </c>
      <c r="K87" s="516"/>
      <c r="L87" s="516"/>
      <c r="M87" s="516"/>
    </row>
    <row r="88" spans="9:13" ht="12.75">
      <c r="I88" s="89"/>
      <c r="J88" s="275" t="s">
        <v>598</v>
      </c>
      <c r="K88" s="275"/>
      <c r="L88" s="275"/>
      <c r="M88" s="89"/>
    </row>
    <row r="89" spans="9:13" ht="12.75">
      <c r="I89" s="89"/>
      <c r="J89" s="275" t="s">
        <v>599</v>
      </c>
      <c r="K89" s="275"/>
      <c r="L89" s="275"/>
      <c r="M89" s="89"/>
    </row>
    <row r="90" spans="9:13" ht="12.75">
      <c r="I90" s="89"/>
      <c r="J90" s="275" t="s">
        <v>600</v>
      </c>
      <c r="K90" s="275"/>
      <c r="L90" s="275"/>
      <c r="M90" s="89"/>
    </row>
  </sheetData>
  <mergeCells count="231">
    <mergeCell ref="A2:B2"/>
    <mergeCell ref="J2:K2"/>
    <mergeCell ref="K3:L3"/>
    <mergeCell ref="A5:M5"/>
    <mergeCell ref="A8:M8"/>
    <mergeCell ref="A9:M9"/>
    <mergeCell ref="A10:M10"/>
    <mergeCell ref="A11:A14"/>
    <mergeCell ref="B11:B14"/>
    <mergeCell ref="C11:D11"/>
    <mergeCell ref="E11:F14"/>
    <mergeCell ref="I11:I14"/>
    <mergeCell ref="C12:D12"/>
    <mergeCell ref="C13:D13"/>
    <mergeCell ref="C14:D14"/>
    <mergeCell ref="C15:D15"/>
    <mergeCell ref="A16:M16"/>
    <mergeCell ref="A17:A19"/>
    <mergeCell ref="B17:B18"/>
    <mergeCell ref="C17:D18"/>
    <mergeCell ref="F17:F19"/>
    <mergeCell ref="G17:G19"/>
    <mergeCell ref="H17:H19"/>
    <mergeCell ref="I17:I19"/>
    <mergeCell ref="J17:J19"/>
    <mergeCell ref="K17:K19"/>
    <mergeCell ref="L17:L19"/>
    <mergeCell ref="M17:M19"/>
    <mergeCell ref="C19:D19"/>
    <mergeCell ref="A20:A21"/>
    <mergeCell ref="B20:B21"/>
    <mergeCell ref="C20:D20"/>
    <mergeCell ref="C21:D22"/>
    <mergeCell ref="F20:F22"/>
    <mergeCell ref="G20:G22"/>
    <mergeCell ref="H20:H22"/>
    <mergeCell ref="I20:I22"/>
    <mergeCell ref="J20:J22"/>
    <mergeCell ref="K20:K22"/>
    <mergeCell ref="L20:L22"/>
    <mergeCell ref="M20:M22"/>
    <mergeCell ref="A23:A24"/>
    <mergeCell ref="C23:E23"/>
    <mergeCell ref="F23:F24"/>
    <mergeCell ref="G23:G24"/>
    <mergeCell ref="H23:H24"/>
    <mergeCell ref="I23:I24"/>
    <mergeCell ref="J23:J24"/>
    <mergeCell ref="K23:K24"/>
    <mergeCell ref="L23:L24"/>
    <mergeCell ref="M23:M24"/>
    <mergeCell ref="C24:E24"/>
    <mergeCell ref="A25:A27"/>
    <mergeCell ref="C25:E25"/>
    <mergeCell ref="F25:F27"/>
    <mergeCell ref="G25:G27"/>
    <mergeCell ref="H25:H27"/>
    <mergeCell ref="I25:I27"/>
    <mergeCell ref="J25:J27"/>
    <mergeCell ref="K25:K27"/>
    <mergeCell ref="L25:L27"/>
    <mergeCell ref="M25:M27"/>
    <mergeCell ref="B26:B27"/>
    <mergeCell ref="C26:E27"/>
    <mergeCell ref="A28:A29"/>
    <mergeCell ref="C28:E28"/>
    <mergeCell ref="F28:F29"/>
    <mergeCell ref="G28:G29"/>
    <mergeCell ref="H28:H29"/>
    <mergeCell ref="I28:I29"/>
    <mergeCell ref="J28:J29"/>
    <mergeCell ref="K28:K29"/>
    <mergeCell ref="L28:L29"/>
    <mergeCell ref="M28:M29"/>
    <mergeCell ref="C29:E29"/>
    <mergeCell ref="A30:A31"/>
    <mergeCell ref="C30:E30"/>
    <mergeCell ref="F30:F31"/>
    <mergeCell ref="G30:G31"/>
    <mergeCell ref="H30:H31"/>
    <mergeCell ref="I30:I31"/>
    <mergeCell ref="J30:J31"/>
    <mergeCell ref="K30:K31"/>
    <mergeCell ref="L30:L31"/>
    <mergeCell ref="M30:M31"/>
    <mergeCell ref="C31:E31"/>
    <mergeCell ref="A32:A35"/>
    <mergeCell ref="B32:B33"/>
    <mergeCell ref="C32:E32"/>
    <mergeCell ref="F32:F35"/>
    <mergeCell ref="G32:G35"/>
    <mergeCell ref="I32:I35"/>
    <mergeCell ref="C33:E35"/>
    <mergeCell ref="B34:B35"/>
    <mergeCell ref="A36:A40"/>
    <mergeCell ref="B36:B37"/>
    <mergeCell ref="C36:E36"/>
    <mergeCell ref="F36:F40"/>
    <mergeCell ref="G36:G40"/>
    <mergeCell ref="I36:I40"/>
    <mergeCell ref="C37:E40"/>
    <mergeCell ref="B38:B40"/>
    <mergeCell ref="A41:A44"/>
    <mergeCell ref="B41:B43"/>
    <mergeCell ref="C41:E41"/>
    <mergeCell ref="F41:F44"/>
    <mergeCell ref="G41:G44"/>
    <mergeCell ref="I41:I44"/>
    <mergeCell ref="C42:E44"/>
    <mergeCell ref="H43:H44"/>
    <mergeCell ref="J43:J44"/>
    <mergeCell ref="K43:K44"/>
    <mergeCell ref="L43:L44"/>
    <mergeCell ref="M43:M44"/>
    <mergeCell ref="A45:A50"/>
    <mergeCell ref="B45:B46"/>
    <mergeCell ref="C45:E46"/>
    <mergeCell ref="F45:F50"/>
    <mergeCell ref="K46:K47"/>
    <mergeCell ref="L46:L47"/>
    <mergeCell ref="M46:M47"/>
    <mergeCell ref="B47:B50"/>
    <mergeCell ref="C47:D50"/>
    <mergeCell ref="G45:G50"/>
    <mergeCell ref="I45:I50"/>
    <mergeCell ref="H46:H47"/>
    <mergeCell ref="J46:J47"/>
    <mergeCell ref="A51:M51"/>
    <mergeCell ref="A52:A53"/>
    <mergeCell ref="B52:C52"/>
    <mergeCell ref="E52:F53"/>
    <mergeCell ref="G52:G53"/>
    <mergeCell ref="H52:H53"/>
    <mergeCell ref="I52:I53"/>
    <mergeCell ref="J52:J53"/>
    <mergeCell ref="K52:K53"/>
    <mergeCell ref="L52:L53"/>
    <mergeCell ref="M52:M53"/>
    <mergeCell ref="B53:C53"/>
    <mergeCell ref="A54:A55"/>
    <mergeCell ref="B54:C54"/>
    <mergeCell ref="E54:F55"/>
    <mergeCell ref="G54:G55"/>
    <mergeCell ref="H54:H55"/>
    <mergeCell ref="I54:I55"/>
    <mergeCell ref="J54:J55"/>
    <mergeCell ref="K54:K55"/>
    <mergeCell ref="L54:L55"/>
    <mergeCell ref="M54:M55"/>
    <mergeCell ref="B55:C55"/>
    <mergeCell ref="A56:A57"/>
    <mergeCell ref="B56:C56"/>
    <mergeCell ref="E56:F57"/>
    <mergeCell ref="G56:G57"/>
    <mergeCell ref="H56:H57"/>
    <mergeCell ref="I56:I57"/>
    <mergeCell ref="J56:J57"/>
    <mergeCell ref="K56:K57"/>
    <mergeCell ref="L56:L57"/>
    <mergeCell ref="M56:M57"/>
    <mergeCell ref="B57:C57"/>
    <mergeCell ref="A58:A59"/>
    <mergeCell ref="B58:C58"/>
    <mergeCell ref="E58:F59"/>
    <mergeCell ref="G58:G59"/>
    <mergeCell ref="H58:H59"/>
    <mergeCell ref="I58:I59"/>
    <mergeCell ref="J58:J59"/>
    <mergeCell ref="K58:K59"/>
    <mergeCell ref="L58:L59"/>
    <mergeCell ref="M58:M59"/>
    <mergeCell ref="B59:C59"/>
    <mergeCell ref="A60:A61"/>
    <mergeCell ref="B60:C60"/>
    <mergeCell ref="E60:F61"/>
    <mergeCell ref="G60:G61"/>
    <mergeCell ref="H60:H61"/>
    <mergeCell ref="I60:I61"/>
    <mergeCell ref="J60:J61"/>
    <mergeCell ref="K60:K61"/>
    <mergeCell ref="L60:L61"/>
    <mergeCell ref="M60:M61"/>
    <mergeCell ref="B61:C61"/>
    <mergeCell ref="J62:J63"/>
    <mergeCell ref="K62:K63"/>
    <mergeCell ref="A62:A63"/>
    <mergeCell ref="B62:C62"/>
    <mergeCell ref="E62:F63"/>
    <mergeCell ref="G62:G63"/>
    <mergeCell ref="A64:A65"/>
    <mergeCell ref="B64:C64"/>
    <mergeCell ref="E64:F65"/>
    <mergeCell ref="G64:G65"/>
    <mergeCell ref="M64:M65"/>
    <mergeCell ref="B65:C65"/>
    <mergeCell ref="L62:L63"/>
    <mergeCell ref="M62:M63"/>
    <mergeCell ref="B63:C63"/>
    <mergeCell ref="H64:H65"/>
    <mergeCell ref="I64:I65"/>
    <mergeCell ref="J64:J65"/>
    <mergeCell ref="H62:H63"/>
    <mergeCell ref="I62:I63"/>
    <mergeCell ref="G66:G67"/>
    <mergeCell ref="K64:K65"/>
    <mergeCell ref="L64:L65"/>
    <mergeCell ref="L66:L67"/>
    <mergeCell ref="M66:M67"/>
    <mergeCell ref="B67:C67"/>
    <mergeCell ref="A68:M68"/>
    <mergeCell ref="H66:H67"/>
    <mergeCell ref="I66:I67"/>
    <mergeCell ref="J66:J67"/>
    <mergeCell ref="K66:K67"/>
    <mergeCell ref="A66:A67"/>
    <mergeCell ref="B66:C66"/>
    <mergeCell ref="E66:F67"/>
    <mergeCell ref="A70:M70"/>
    <mergeCell ref="A71:M71"/>
    <mergeCell ref="A72:M72"/>
    <mergeCell ref="A73:M73"/>
    <mergeCell ref="A74:M74"/>
    <mergeCell ref="A75:M75"/>
    <mergeCell ref="A77:M77"/>
    <mergeCell ref="A78:M78"/>
    <mergeCell ref="J86:M86"/>
    <mergeCell ref="J87:M87"/>
    <mergeCell ref="A79:M79"/>
    <mergeCell ref="A80:M80"/>
    <mergeCell ref="A81:M81"/>
    <mergeCell ref="A82:M82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J61"/>
  <sheetViews>
    <sheetView workbookViewId="0" topLeftCell="A1">
      <selection activeCell="N72" sqref="N71:N72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4.421875" style="0" customWidth="1"/>
    <col min="4" max="4" width="10.28125" style="0" customWidth="1"/>
    <col min="7" max="7" width="8.7109375" style="0" customWidth="1"/>
    <col min="8" max="8" width="8.421875" style="0" customWidth="1"/>
  </cols>
  <sheetData>
    <row r="1" spans="1:8" ht="15">
      <c r="A1" s="276" t="s">
        <v>717</v>
      </c>
      <c r="B1" s="276"/>
      <c r="C1" s="276"/>
      <c r="F1" s="276" t="s">
        <v>718</v>
      </c>
      <c r="G1" s="276"/>
      <c r="H1" s="276"/>
    </row>
    <row r="2" spans="1:8" ht="15">
      <c r="A2" s="276" t="s">
        <v>719</v>
      </c>
      <c r="B2" s="276"/>
      <c r="C2" s="276"/>
      <c r="F2" s="276" t="s">
        <v>720</v>
      </c>
      <c r="G2" s="276"/>
      <c r="H2" s="276"/>
    </row>
    <row r="3" spans="1:8" ht="15">
      <c r="A3" s="277"/>
      <c r="B3" s="277" t="s">
        <v>604</v>
      </c>
      <c r="C3" s="277"/>
      <c r="F3" s="277"/>
      <c r="G3" s="277" t="s">
        <v>721</v>
      </c>
      <c r="H3" s="278"/>
    </row>
    <row r="4" spans="1:8" ht="15">
      <c r="A4" s="277"/>
      <c r="B4" s="277"/>
      <c r="C4" s="277"/>
      <c r="F4" s="277"/>
      <c r="G4" s="277"/>
      <c r="H4" s="278"/>
    </row>
    <row r="5" spans="1:10" ht="25.5" customHeight="1">
      <c r="A5" s="651" t="s">
        <v>158</v>
      </c>
      <c r="B5" s="651"/>
      <c r="C5" s="651"/>
      <c r="D5" s="651"/>
      <c r="E5" s="651"/>
      <c r="F5" s="651"/>
      <c r="G5" s="651"/>
      <c r="H5" s="651"/>
      <c r="I5" s="651"/>
      <c r="J5" s="651"/>
    </row>
    <row r="6" spans="1:8" ht="15">
      <c r="A6" s="277"/>
      <c r="B6" s="277"/>
      <c r="C6" s="277"/>
      <c r="F6" s="277"/>
      <c r="G6" s="277"/>
      <c r="H6" s="278"/>
    </row>
    <row r="7" spans="1:10" ht="15" customHeight="1">
      <c r="A7" s="652" t="s">
        <v>722</v>
      </c>
      <c r="B7" s="652"/>
      <c r="C7" s="652"/>
      <c r="D7" s="652"/>
      <c r="E7" s="652"/>
      <c r="F7" s="652"/>
      <c r="G7" s="652"/>
      <c r="H7" s="652"/>
      <c r="I7" s="652"/>
      <c r="J7" s="652"/>
    </row>
    <row r="8" spans="1:10" ht="1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5" customHeight="1">
      <c r="A9" s="652" t="s">
        <v>723</v>
      </c>
      <c r="B9" s="652"/>
      <c r="C9" s="652"/>
      <c r="D9" s="652"/>
      <c r="E9" s="652"/>
      <c r="F9" s="652"/>
      <c r="G9" s="652"/>
      <c r="H9" s="652"/>
      <c r="I9" s="652"/>
      <c r="J9" s="652"/>
    </row>
    <row r="10" spans="1:10" ht="1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ht="13.5" thickBot="1"/>
    <row r="12" spans="1:10" ht="75.75" customHeight="1" thickTop="1">
      <c r="A12" s="653" t="s">
        <v>724</v>
      </c>
      <c r="B12" s="656" t="s">
        <v>725</v>
      </c>
      <c r="C12" s="280" t="s">
        <v>672</v>
      </c>
      <c r="D12" s="656" t="s">
        <v>726</v>
      </c>
      <c r="E12" s="280" t="s">
        <v>362</v>
      </c>
      <c r="F12" s="656" t="s">
        <v>727</v>
      </c>
      <c r="G12" s="280" t="s">
        <v>728</v>
      </c>
      <c r="H12" s="280" t="s">
        <v>728</v>
      </c>
      <c r="I12" s="280" t="s">
        <v>729</v>
      </c>
      <c r="J12" s="659" t="s">
        <v>730</v>
      </c>
    </row>
    <row r="13" spans="1:10" ht="38.25">
      <c r="A13" s="654"/>
      <c r="B13" s="657"/>
      <c r="C13" s="281" t="s">
        <v>731</v>
      </c>
      <c r="D13" s="657"/>
      <c r="E13" s="281" t="s">
        <v>732</v>
      </c>
      <c r="F13" s="657"/>
      <c r="G13" s="281" t="s">
        <v>189</v>
      </c>
      <c r="H13" s="281">
        <v>100</v>
      </c>
      <c r="I13" s="281" t="s">
        <v>196</v>
      </c>
      <c r="J13" s="660"/>
    </row>
    <row r="14" spans="1:10" ht="12.75">
      <c r="A14" s="654"/>
      <c r="B14" s="657"/>
      <c r="C14" s="282"/>
      <c r="D14" s="657"/>
      <c r="E14" s="282"/>
      <c r="F14" s="657"/>
      <c r="G14" s="281" t="s">
        <v>196</v>
      </c>
      <c r="H14" s="281" t="s">
        <v>733</v>
      </c>
      <c r="I14" s="282"/>
      <c r="J14" s="660"/>
    </row>
    <row r="15" spans="1:10" ht="13.5" thickBot="1">
      <c r="A15" s="655"/>
      <c r="B15" s="658"/>
      <c r="C15" s="283"/>
      <c r="D15" s="658"/>
      <c r="E15" s="283"/>
      <c r="F15" s="658"/>
      <c r="G15" s="283"/>
      <c r="H15" s="284" t="s">
        <v>196</v>
      </c>
      <c r="I15" s="283"/>
      <c r="J15" s="661"/>
    </row>
    <row r="16" spans="1:10" ht="13.5" thickBot="1">
      <c r="A16" s="285">
        <v>1</v>
      </c>
      <c r="B16" s="286">
        <v>2</v>
      </c>
      <c r="C16" s="286">
        <v>3</v>
      </c>
      <c r="D16" s="286">
        <v>4</v>
      </c>
      <c r="E16" s="286">
        <v>5</v>
      </c>
      <c r="F16" s="286">
        <v>6</v>
      </c>
      <c r="G16" s="286">
        <v>7</v>
      </c>
      <c r="H16" s="286">
        <v>8</v>
      </c>
      <c r="I16" s="286">
        <v>9</v>
      </c>
      <c r="J16" s="287">
        <v>10</v>
      </c>
    </row>
    <row r="17" spans="1:10" ht="13.5" thickBot="1">
      <c r="A17" s="662" t="s">
        <v>734</v>
      </c>
      <c r="B17" s="663"/>
      <c r="C17" s="663"/>
      <c r="D17" s="663"/>
      <c r="E17" s="663"/>
      <c r="F17" s="663"/>
      <c r="G17" s="663"/>
      <c r="H17" s="663"/>
      <c r="I17" s="663"/>
      <c r="J17" s="664"/>
    </row>
    <row r="18" spans="1:10" ht="36.75" customHeight="1">
      <c r="A18" s="665" t="s">
        <v>707</v>
      </c>
      <c r="B18" s="281" t="s">
        <v>203</v>
      </c>
      <c r="C18" s="281" t="s">
        <v>735</v>
      </c>
      <c r="D18" s="657">
        <v>43131111</v>
      </c>
      <c r="E18" s="657" t="s">
        <v>130</v>
      </c>
      <c r="F18" s="657">
        <v>80</v>
      </c>
      <c r="G18" s="657">
        <v>1.15</v>
      </c>
      <c r="H18" s="657">
        <v>1.1</v>
      </c>
      <c r="I18" s="657">
        <v>1.05</v>
      </c>
      <c r="J18" s="660" t="s">
        <v>736</v>
      </c>
    </row>
    <row r="19" spans="1:10" ht="18" customHeight="1" thickBot="1">
      <c r="A19" s="666"/>
      <c r="B19" s="284" t="s">
        <v>737</v>
      </c>
      <c r="C19" s="284">
        <v>1111</v>
      </c>
      <c r="D19" s="658"/>
      <c r="E19" s="658"/>
      <c r="F19" s="658"/>
      <c r="G19" s="658"/>
      <c r="H19" s="658"/>
      <c r="I19" s="658"/>
      <c r="J19" s="661"/>
    </row>
    <row r="20" spans="1:10" ht="39" customHeight="1">
      <c r="A20" s="668" t="s">
        <v>738</v>
      </c>
      <c r="B20" s="667" t="s">
        <v>739</v>
      </c>
      <c r="C20" s="281" t="s">
        <v>735</v>
      </c>
      <c r="D20" s="667" t="s">
        <v>736</v>
      </c>
      <c r="E20" s="669" t="s">
        <v>130</v>
      </c>
      <c r="F20" s="667">
        <v>70</v>
      </c>
      <c r="G20" s="667">
        <v>1.15</v>
      </c>
      <c r="H20" s="667">
        <v>1.1</v>
      </c>
      <c r="I20" s="667">
        <v>1.05</v>
      </c>
      <c r="J20" s="671" t="s">
        <v>740</v>
      </c>
    </row>
    <row r="21" spans="1:10" ht="18" customHeight="1" thickBot="1">
      <c r="A21" s="666"/>
      <c r="B21" s="658"/>
      <c r="C21" s="284">
        <v>1111</v>
      </c>
      <c r="D21" s="658"/>
      <c r="E21" s="670"/>
      <c r="F21" s="658"/>
      <c r="G21" s="658"/>
      <c r="H21" s="658"/>
      <c r="I21" s="658"/>
      <c r="J21" s="661"/>
    </row>
    <row r="22" spans="1:10" ht="27.75" customHeight="1">
      <c r="A22" s="668" t="s">
        <v>741</v>
      </c>
      <c r="B22" s="288" t="s">
        <v>742</v>
      </c>
      <c r="C22" s="281" t="s">
        <v>743</v>
      </c>
      <c r="D22" s="667" t="s">
        <v>736</v>
      </c>
      <c r="E22" s="669" t="s">
        <v>744</v>
      </c>
      <c r="F22" s="667">
        <v>120</v>
      </c>
      <c r="G22" s="667">
        <v>10.25</v>
      </c>
      <c r="H22" s="667">
        <v>10.2</v>
      </c>
      <c r="I22" s="667">
        <v>10.15</v>
      </c>
      <c r="J22" s="671"/>
    </row>
    <row r="23" spans="1:10" ht="18" customHeight="1" thickBot="1">
      <c r="A23" s="666"/>
      <c r="B23" s="289" t="s">
        <v>745</v>
      </c>
      <c r="C23" s="290" t="s">
        <v>746</v>
      </c>
      <c r="D23" s="658"/>
      <c r="E23" s="670"/>
      <c r="F23" s="658"/>
      <c r="G23" s="658"/>
      <c r="H23" s="658"/>
      <c r="I23" s="658"/>
      <c r="J23" s="661"/>
    </row>
    <row r="24" spans="1:10" ht="30.75" customHeight="1">
      <c r="A24" s="668" t="s">
        <v>747</v>
      </c>
      <c r="B24" s="288" t="s">
        <v>748</v>
      </c>
      <c r="C24" s="667"/>
      <c r="D24" s="667" t="s">
        <v>736</v>
      </c>
      <c r="E24" s="669" t="s">
        <v>749</v>
      </c>
      <c r="F24" s="667">
        <v>120</v>
      </c>
      <c r="G24" s="667">
        <v>10.1</v>
      </c>
      <c r="H24" s="667">
        <v>10.05</v>
      </c>
      <c r="I24" s="667">
        <v>10</v>
      </c>
      <c r="J24" s="671"/>
    </row>
    <row r="25" spans="1:10" ht="18" customHeight="1" thickBot="1">
      <c r="A25" s="666"/>
      <c r="B25" s="289" t="s">
        <v>750</v>
      </c>
      <c r="C25" s="658"/>
      <c r="D25" s="658"/>
      <c r="E25" s="670"/>
      <c r="F25" s="658"/>
      <c r="G25" s="658"/>
      <c r="H25" s="658"/>
      <c r="I25" s="658"/>
      <c r="J25" s="661"/>
    </row>
    <row r="26" spans="1:10" ht="24" customHeight="1">
      <c r="A26" s="668" t="s">
        <v>751</v>
      </c>
      <c r="B26" s="288" t="s">
        <v>219</v>
      </c>
      <c r="C26" s="281" t="s">
        <v>743</v>
      </c>
      <c r="D26" s="667" t="s">
        <v>736</v>
      </c>
      <c r="E26" s="669" t="s">
        <v>744</v>
      </c>
      <c r="F26" s="667">
        <v>100</v>
      </c>
      <c r="G26" s="667">
        <v>10.25</v>
      </c>
      <c r="H26" s="667">
        <v>10.2</v>
      </c>
      <c r="I26" s="667">
        <v>10.15</v>
      </c>
      <c r="J26" s="671"/>
    </row>
    <row r="27" spans="1:10" ht="18" customHeight="1" thickBot="1">
      <c r="A27" s="665"/>
      <c r="B27" s="288" t="s">
        <v>752</v>
      </c>
      <c r="C27" s="291" t="s">
        <v>746</v>
      </c>
      <c r="D27" s="657"/>
      <c r="E27" s="672"/>
      <c r="F27" s="657"/>
      <c r="G27" s="657"/>
      <c r="H27" s="657"/>
      <c r="I27" s="657"/>
      <c r="J27" s="660"/>
    </row>
    <row r="28" spans="1:10" ht="13.5" thickBot="1">
      <c r="A28" s="662" t="s">
        <v>753</v>
      </c>
      <c r="B28" s="663"/>
      <c r="C28" s="663"/>
      <c r="D28" s="663"/>
      <c r="E28" s="663"/>
      <c r="F28" s="663"/>
      <c r="G28" s="663"/>
      <c r="H28" s="663"/>
      <c r="I28" s="663"/>
      <c r="J28" s="664"/>
    </row>
    <row r="29" spans="1:10" ht="26.25" customHeight="1">
      <c r="A29" s="665" t="s">
        <v>754</v>
      </c>
      <c r="B29" s="281" t="s">
        <v>278</v>
      </c>
      <c r="C29" s="281" t="s">
        <v>743</v>
      </c>
      <c r="D29" s="657">
        <v>162050524</v>
      </c>
      <c r="E29" s="672" t="s">
        <v>755</v>
      </c>
      <c r="F29" s="657">
        <v>250</v>
      </c>
      <c r="G29" s="657">
        <v>10.25</v>
      </c>
      <c r="H29" s="657">
        <v>10.2</v>
      </c>
      <c r="I29" s="657">
        <v>10.15</v>
      </c>
      <c r="J29" s="660" t="s">
        <v>736</v>
      </c>
    </row>
    <row r="30" spans="1:10" ht="14.25" customHeight="1" thickBot="1">
      <c r="A30" s="666"/>
      <c r="B30" s="284" t="s">
        <v>756</v>
      </c>
      <c r="C30" s="290" t="s">
        <v>746</v>
      </c>
      <c r="D30" s="658"/>
      <c r="E30" s="670"/>
      <c r="F30" s="658"/>
      <c r="G30" s="658"/>
      <c r="H30" s="658"/>
      <c r="I30" s="658"/>
      <c r="J30" s="661"/>
    </row>
    <row r="31" spans="1:10" ht="25.5">
      <c r="A31" s="668" t="s">
        <v>757</v>
      </c>
      <c r="B31" s="281" t="s">
        <v>284</v>
      </c>
      <c r="C31" s="281" t="s">
        <v>743</v>
      </c>
      <c r="D31" s="667">
        <v>162090524</v>
      </c>
      <c r="E31" s="669" t="s">
        <v>749</v>
      </c>
      <c r="F31" s="667">
        <v>250</v>
      </c>
      <c r="G31" s="667">
        <v>9.85</v>
      </c>
      <c r="H31" s="667">
        <v>9.8</v>
      </c>
      <c r="I31" s="667">
        <v>9.75</v>
      </c>
      <c r="J31" s="671" t="s">
        <v>736</v>
      </c>
    </row>
    <row r="32" spans="1:10" ht="13.5" thickBot="1">
      <c r="A32" s="666"/>
      <c r="B32" s="284" t="s">
        <v>758</v>
      </c>
      <c r="C32" s="290" t="s">
        <v>746</v>
      </c>
      <c r="D32" s="658"/>
      <c r="E32" s="670"/>
      <c r="F32" s="658"/>
      <c r="G32" s="658"/>
      <c r="H32" s="658"/>
      <c r="I32" s="658"/>
      <c r="J32" s="661"/>
    </row>
    <row r="33" spans="1:10" ht="25.5" customHeight="1">
      <c r="A33" s="668" t="s">
        <v>759</v>
      </c>
      <c r="B33" s="281" t="s">
        <v>760</v>
      </c>
      <c r="C33" s="281" t="s">
        <v>743</v>
      </c>
      <c r="D33" s="667">
        <v>153170524</v>
      </c>
      <c r="E33" s="669" t="s">
        <v>755</v>
      </c>
      <c r="F33" s="667">
        <v>200</v>
      </c>
      <c r="G33" s="667">
        <v>9.95</v>
      </c>
      <c r="H33" s="667">
        <v>9.9</v>
      </c>
      <c r="I33" s="667" t="s">
        <v>736</v>
      </c>
      <c r="J33" s="671" t="s">
        <v>736</v>
      </c>
    </row>
    <row r="34" spans="1:10" ht="13.5" customHeight="1" thickBot="1">
      <c r="A34" s="666"/>
      <c r="B34" s="284" t="s">
        <v>761</v>
      </c>
      <c r="C34" s="290" t="s">
        <v>746</v>
      </c>
      <c r="D34" s="658"/>
      <c r="E34" s="670"/>
      <c r="F34" s="658"/>
      <c r="G34" s="658"/>
      <c r="H34" s="658"/>
      <c r="I34" s="658"/>
      <c r="J34" s="661"/>
    </row>
    <row r="35" spans="1:10" ht="24.75" customHeight="1">
      <c r="A35" s="668" t="s">
        <v>762</v>
      </c>
      <c r="B35" s="667" t="s">
        <v>763</v>
      </c>
      <c r="C35" s="281" t="s">
        <v>743</v>
      </c>
      <c r="D35" s="667" t="s">
        <v>736</v>
      </c>
      <c r="E35" s="669" t="s">
        <v>744</v>
      </c>
      <c r="F35" s="667">
        <v>130</v>
      </c>
      <c r="G35" s="667">
        <v>10.05</v>
      </c>
      <c r="H35" s="667">
        <v>10</v>
      </c>
      <c r="I35" s="667">
        <v>9.95</v>
      </c>
      <c r="J35" s="671" t="s">
        <v>736</v>
      </c>
    </row>
    <row r="36" spans="1:10" ht="13.5" thickBot="1">
      <c r="A36" s="674"/>
      <c r="B36" s="673"/>
      <c r="C36" s="292" t="s">
        <v>746</v>
      </c>
      <c r="D36" s="673"/>
      <c r="E36" s="675"/>
      <c r="F36" s="673"/>
      <c r="G36" s="673"/>
      <c r="H36" s="673"/>
      <c r="I36" s="673"/>
      <c r="J36" s="676"/>
    </row>
    <row r="37" spans="1:10" ht="26.25" thickTop="1">
      <c r="A37" s="677" t="s">
        <v>764</v>
      </c>
      <c r="B37" s="280" t="s">
        <v>42</v>
      </c>
      <c r="C37" s="280" t="s">
        <v>743</v>
      </c>
      <c r="D37" s="656" t="s">
        <v>736</v>
      </c>
      <c r="E37" s="669" t="s">
        <v>744</v>
      </c>
      <c r="F37" s="656">
        <v>200</v>
      </c>
      <c r="G37" s="678">
        <v>10.2</v>
      </c>
      <c r="H37" s="656">
        <v>10.15</v>
      </c>
      <c r="I37" s="656" t="s">
        <v>736</v>
      </c>
      <c r="J37" s="659" t="s">
        <v>736</v>
      </c>
    </row>
    <row r="38" spans="1:10" ht="12.75" customHeight="1" thickBot="1">
      <c r="A38" s="666"/>
      <c r="B38" s="284" t="s">
        <v>765</v>
      </c>
      <c r="C38" s="290" t="s">
        <v>746</v>
      </c>
      <c r="D38" s="658"/>
      <c r="E38" s="675"/>
      <c r="F38" s="658"/>
      <c r="G38" s="679"/>
      <c r="H38" s="658"/>
      <c r="I38" s="658"/>
      <c r="J38" s="661"/>
    </row>
    <row r="39" spans="1:10" ht="24.75" customHeight="1">
      <c r="A39" s="668" t="s">
        <v>766</v>
      </c>
      <c r="B39" s="293" t="s">
        <v>767</v>
      </c>
      <c r="C39" s="281" t="s">
        <v>743</v>
      </c>
      <c r="D39" s="667"/>
      <c r="E39" s="669" t="s">
        <v>744</v>
      </c>
      <c r="F39" s="667">
        <v>100</v>
      </c>
      <c r="G39" s="667">
        <v>9.8</v>
      </c>
      <c r="H39" s="667">
        <v>9.75</v>
      </c>
      <c r="I39" s="667">
        <v>9.7</v>
      </c>
      <c r="J39" s="671"/>
    </row>
    <row r="40" spans="1:10" ht="13.5" customHeight="1" thickBot="1">
      <c r="A40" s="666"/>
      <c r="B40" s="294" t="s">
        <v>768</v>
      </c>
      <c r="C40" s="290" t="s">
        <v>746</v>
      </c>
      <c r="D40" s="658"/>
      <c r="E40" s="675"/>
      <c r="F40" s="658"/>
      <c r="G40" s="658"/>
      <c r="H40" s="658"/>
      <c r="I40" s="658"/>
      <c r="J40" s="661"/>
    </row>
    <row r="41" spans="1:10" ht="28.5" customHeight="1">
      <c r="A41" s="668" t="s">
        <v>769</v>
      </c>
      <c r="B41" s="293" t="s">
        <v>770</v>
      </c>
      <c r="C41" s="281" t="s">
        <v>743</v>
      </c>
      <c r="D41" s="667"/>
      <c r="E41" s="669" t="s">
        <v>744</v>
      </c>
      <c r="F41" s="667">
        <v>60</v>
      </c>
      <c r="G41" s="680">
        <v>9.75</v>
      </c>
      <c r="H41" s="667">
        <v>9.7</v>
      </c>
      <c r="I41" s="667" t="s">
        <v>736</v>
      </c>
      <c r="J41" s="671"/>
    </row>
    <row r="42" spans="1:10" ht="12" customHeight="1" thickBot="1">
      <c r="A42" s="674"/>
      <c r="B42" s="295" t="s">
        <v>771</v>
      </c>
      <c r="C42" s="292" t="s">
        <v>746</v>
      </c>
      <c r="D42" s="673"/>
      <c r="E42" s="675"/>
      <c r="F42" s="673"/>
      <c r="G42" s="681"/>
      <c r="H42" s="673"/>
      <c r="I42" s="673"/>
      <c r="J42" s="676"/>
    </row>
    <row r="43" ht="13.5" thickTop="1"/>
    <row r="45" spans="1:10" ht="12.75">
      <c r="A45" s="682"/>
      <c r="B45" s="682"/>
      <c r="C45" s="682"/>
      <c r="D45" s="682"/>
      <c r="E45" s="682"/>
      <c r="F45" s="682"/>
      <c r="G45" s="682"/>
      <c r="H45" s="682"/>
      <c r="I45" s="682"/>
      <c r="J45" s="682"/>
    </row>
    <row r="46" ht="14.25">
      <c r="B46" s="296" t="s">
        <v>772</v>
      </c>
    </row>
    <row r="47" spans="1:10" ht="14.25">
      <c r="A47" s="683" t="s">
        <v>773</v>
      </c>
      <c r="B47" s="683"/>
      <c r="C47" s="683"/>
      <c r="D47" s="683"/>
      <c r="E47" s="683"/>
      <c r="F47" s="683"/>
      <c r="G47" s="683"/>
      <c r="H47" s="683"/>
      <c r="I47" s="683"/>
      <c r="J47" s="683"/>
    </row>
    <row r="48" spans="1:3" ht="12.75" customHeight="1">
      <c r="A48" s="683" t="s">
        <v>774</v>
      </c>
      <c r="B48" s="683"/>
      <c r="C48" s="683"/>
    </row>
    <row r="51" spans="2:6" ht="14.25">
      <c r="B51" s="684" t="s">
        <v>775</v>
      </c>
      <c r="C51" s="684"/>
      <c r="D51" s="684"/>
      <c r="E51" s="684"/>
      <c r="F51" s="684"/>
    </row>
    <row r="53" spans="2:7" ht="14.25">
      <c r="B53" s="652" t="s">
        <v>776</v>
      </c>
      <c r="C53" s="652"/>
      <c r="D53" s="652"/>
      <c r="E53" s="652"/>
      <c r="F53" s="652"/>
      <c r="G53" s="652"/>
    </row>
    <row r="55" spans="2:3" ht="14.25">
      <c r="B55" s="652" t="s">
        <v>777</v>
      </c>
      <c r="C55" s="652"/>
    </row>
    <row r="57" spans="2:9" ht="14.25">
      <c r="B57" s="683" t="s">
        <v>778</v>
      </c>
      <c r="C57" s="683"/>
      <c r="D57" s="683"/>
      <c r="E57" s="683"/>
      <c r="F57" s="683"/>
      <c r="G57" s="683"/>
      <c r="H57" s="683"/>
      <c r="I57" s="683"/>
    </row>
    <row r="61" spans="2:9" ht="14.25">
      <c r="B61" s="683" t="s">
        <v>779</v>
      </c>
      <c r="C61" s="683"/>
      <c r="D61" s="683"/>
      <c r="E61" s="683"/>
      <c r="F61" s="683"/>
      <c r="G61" s="683"/>
      <c r="H61" s="683"/>
      <c r="I61" s="683"/>
    </row>
  </sheetData>
  <mergeCells count="117">
    <mergeCell ref="B53:G53"/>
    <mergeCell ref="B55:C55"/>
    <mergeCell ref="B57:I57"/>
    <mergeCell ref="B61:I61"/>
    <mergeCell ref="A45:J45"/>
    <mergeCell ref="A47:J47"/>
    <mergeCell ref="A48:C48"/>
    <mergeCell ref="B51:F51"/>
    <mergeCell ref="G41:G42"/>
    <mergeCell ref="H41:H42"/>
    <mergeCell ref="I41:I42"/>
    <mergeCell ref="J41:J42"/>
    <mergeCell ref="A41:A42"/>
    <mergeCell ref="D41:D42"/>
    <mergeCell ref="E41:E42"/>
    <mergeCell ref="F41:F42"/>
    <mergeCell ref="G39:G40"/>
    <mergeCell ref="H39:H40"/>
    <mergeCell ref="I39:I40"/>
    <mergeCell ref="J39:J40"/>
    <mergeCell ref="A39:A40"/>
    <mergeCell ref="D39:D40"/>
    <mergeCell ref="E39:E40"/>
    <mergeCell ref="F39:F40"/>
    <mergeCell ref="J35:J36"/>
    <mergeCell ref="A37:A38"/>
    <mergeCell ref="D37:D38"/>
    <mergeCell ref="E37:E38"/>
    <mergeCell ref="F37:F38"/>
    <mergeCell ref="G37:G38"/>
    <mergeCell ref="H37:H38"/>
    <mergeCell ref="I37:I38"/>
    <mergeCell ref="J37:J38"/>
    <mergeCell ref="F35:F36"/>
    <mergeCell ref="G35:G36"/>
    <mergeCell ref="H35:H36"/>
    <mergeCell ref="I35:I36"/>
    <mergeCell ref="A35:A36"/>
    <mergeCell ref="B35:B36"/>
    <mergeCell ref="D35:D36"/>
    <mergeCell ref="E35:E36"/>
    <mergeCell ref="G33:G34"/>
    <mergeCell ref="H33:H34"/>
    <mergeCell ref="I33:I34"/>
    <mergeCell ref="J33:J34"/>
    <mergeCell ref="A33:A34"/>
    <mergeCell ref="D33:D34"/>
    <mergeCell ref="E33:E34"/>
    <mergeCell ref="F33:F34"/>
    <mergeCell ref="G31:G32"/>
    <mergeCell ref="H31:H32"/>
    <mergeCell ref="I31:I32"/>
    <mergeCell ref="J31:J32"/>
    <mergeCell ref="A31:A32"/>
    <mergeCell ref="D31:D32"/>
    <mergeCell ref="E31:E32"/>
    <mergeCell ref="F31:F32"/>
    <mergeCell ref="A28:J28"/>
    <mergeCell ref="A29:A30"/>
    <mergeCell ref="D29:D30"/>
    <mergeCell ref="E29:E30"/>
    <mergeCell ref="F29:F30"/>
    <mergeCell ref="G29:G30"/>
    <mergeCell ref="H29:H30"/>
    <mergeCell ref="I29:I30"/>
    <mergeCell ref="J29:J30"/>
    <mergeCell ref="J24:J25"/>
    <mergeCell ref="A26:A27"/>
    <mergeCell ref="D26:D27"/>
    <mergeCell ref="E26:E27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A24:A25"/>
    <mergeCell ref="C24:C25"/>
    <mergeCell ref="D24:D25"/>
    <mergeCell ref="E24:E25"/>
    <mergeCell ref="J20:J21"/>
    <mergeCell ref="A22:A23"/>
    <mergeCell ref="D22:D23"/>
    <mergeCell ref="E22:E23"/>
    <mergeCell ref="F22:F23"/>
    <mergeCell ref="G22:G23"/>
    <mergeCell ref="H22:H23"/>
    <mergeCell ref="I22:I23"/>
    <mergeCell ref="J22:J23"/>
    <mergeCell ref="F20:F21"/>
    <mergeCell ref="G20:G21"/>
    <mergeCell ref="H20:H21"/>
    <mergeCell ref="I20:I21"/>
    <mergeCell ref="A20:A21"/>
    <mergeCell ref="B20:B21"/>
    <mergeCell ref="D20:D21"/>
    <mergeCell ref="E20:E21"/>
    <mergeCell ref="A17:J17"/>
    <mergeCell ref="A18:A19"/>
    <mergeCell ref="D18:D19"/>
    <mergeCell ref="E18:E19"/>
    <mergeCell ref="F18:F19"/>
    <mergeCell ref="G18:G19"/>
    <mergeCell ref="H18:H19"/>
    <mergeCell ref="I18:I19"/>
    <mergeCell ref="J18:J19"/>
    <mergeCell ref="A5:J5"/>
    <mergeCell ref="A7:J7"/>
    <mergeCell ref="A9:J9"/>
    <mergeCell ref="A12:A15"/>
    <mergeCell ref="B12:B15"/>
    <mergeCell ref="D12:D15"/>
    <mergeCell ref="F12:F15"/>
    <mergeCell ref="J12:J15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K170"/>
  <sheetViews>
    <sheetView workbookViewId="0" topLeftCell="A14">
      <selection activeCell="N72" sqref="N71:N72"/>
    </sheetView>
  </sheetViews>
  <sheetFormatPr defaultColWidth="9.140625" defaultRowHeight="12.75"/>
  <cols>
    <col min="1" max="1" width="5.140625" style="0" customWidth="1"/>
    <col min="2" max="2" width="17.7109375" style="0" customWidth="1"/>
    <col min="4" max="4" width="13.8515625" style="0" customWidth="1"/>
    <col min="6" max="6" width="8.28125" style="0" customWidth="1"/>
    <col min="7" max="7" width="8.57421875" style="0" customWidth="1"/>
    <col min="8" max="11" width="7.7109375" style="135" customWidth="1"/>
  </cols>
  <sheetData>
    <row r="1" spans="1:11" s="90" customFormat="1" ht="12.75">
      <c r="A1" s="89" t="s">
        <v>457</v>
      </c>
      <c r="H1" s="91"/>
      <c r="I1" s="91"/>
      <c r="J1" s="91"/>
      <c r="K1" s="91"/>
    </row>
    <row r="2" spans="1:11" s="90" customFormat="1" ht="12.75">
      <c r="A2" s="89" t="s">
        <v>458</v>
      </c>
      <c r="H2" s="91"/>
      <c r="I2" s="91"/>
      <c r="J2" s="91"/>
      <c r="K2" s="91"/>
    </row>
    <row r="3" spans="1:11" s="90" customFormat="1" ht="12.75">
      <c r="A3" s="89" t="s">
        <v>780</v>
      </c>
      <c r="H3" s="91"/>
      <c r="I3" s="91"/>
      <c r="J3" s="91"/>
      <c r="K3" s="91"/>
    </row>
    <row r="4" spans="1:11" s="90" customFormat="1" ht="12.75">
      <c r="A4" s="89"/>
      <c r="H4" s="91"/>
      <c r="I4" s="91"/>
      <c r="J4" s="91"/>
      <c r="K4" s="91"/>
    </row>
    <row r="5" spans="1:11" s="90" customFormat="1" ht="12.75">
      <c r="A5" s="89"/>
      <c r="H5" s="91"/>
      <c r="I5" s="91"/>
      <c r="J5" s="91"/>
      <c r="K5" s="91"/>
    </row>
    <row r="6" spans="1:11" s="90" customFormat="1" ht="12.75">
      <c r="A6" s="89"/>
      <c r="H6" s="91"/>
      <c r="I6" s="91"/>
      <c r="J6" s="91"/>
      <c r="K6" s="91"/>
    </row>
    <row r="7" spans="1:11" s="90" customFormat="1" ht="12.75">
      <c r="A7" s="428" t="s">
        <v>158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</row>
    <row r="8" spans="1:11" s="90" customFormat="1" ht="12.75">
      <c r="A8" s="430" t="s">
        <v>781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</row>
    <row r="9" spans="1:11" s="90" customFormat="1" ht="12.75">
      <c r="A9" s="430" t="s">
        <v>782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</row>
    <row r="10" spans="8:11" s="92" customFormat="1" ht="15" thickBot="1">
      <c r="H10" s="93"/>
      <c r="I10" s="93"/>
      <c r="J10" s="93"/>
      <c r="K10" s="93"/>
    </row>
    <row r="11" spans="1:11" s="123" customFormat="1" ht="14.25" customHeight="1">
      <c r="A11" s="94" t="s">
        <v>161</v>
      </c>
      <c r="B11" s="94" t="s">
        <v>162</v>
      </c>
      <c r="C11" s="94" t="s">
        <v>163</v>
      </c>
      <c r="D11" s="94" t="s">
        <v>254</v>
      </c>
      <c r="E11" s="94" t="s">
        <v>165</v>
      </c>
      <c r="F11" s="94" t="s">
        <v>166</v>
      </c>
      <c r="G11" s="94" t="s">
        <v>167</v>
      </c>
      <c r="H11" s="95" t="s">
        <v>168</v>
      </c>
      <c r="I11" s="95" t="s">
        <v>168</v>
      </c>
      <c r="J11" s="95" t="s">
        <v>168</v>
      </c>
      <c r="K11" s="95" t="s">
        <v>168</v>
      </c>
    </row>
    <row r="12" spans="1:11" s="123" customFormat="1" ht="14.25" customHeight="1">
      <c r="A12" s="96" t="s">
        <v>169</v>
      </c>
      <c r="B12" s="96" t="s">
        <v>170</v>
      </c>
      <c r="C12" s="96" t="s">
        <v>171</v>
      </c>
      <c r="D12" s="96" t="s">
        <v>172</v>
      </c>
      <c r="E12" s="96" t="s">
        <v>173</v>
      </c>
      <c r="F12" s="96" t="s">
        <v>174</v>
      </c>
      <c r="G12" s="96" t="s">
        <v>175</v>
      </c>
      <c r="H12" s="97" t="s">
        <v>176</v>
      </c>
      <c r="I12" s="97" t="s">
        <v>176</v>
      </c>
      <c r="J12" s="97" t="s">
        <v>176</v>
      </c>
      <c r="K12" s="97" t="s">
        <v>176</v>
      </c>
    </row>
    <row r="13" spans="1:11" s="123" customFormat="1" ht="14.25" customHeight="1">
      <c r="A13" s="96" t="s">
        <v>177</v>
      </c>
      <c r="B13" s="96" t="s">
        <v>178</v>
      </c>
      <c r="C13" s="96" t="s">
        <v>173</v>
      </c>
      <c r="D13" s="96" t="s">
        <v>179</v>
      </c>
      <c r="E13" s="96" t="s">
        <v>180</v>
      </c>
      <c r="F13" s="96" t="s">
        <v>255</v>
      </c>
      <c r="G13" s="96" t="s">
        <v>182</v>
      </c>
      <c r="H13" s="97" t="s">
        <v>183</v>
      </c>
      <c r="I13" s="97" t="s">
        <v>183</v>
      </c>
      <c r="J13" s="97" t="s">
        <v>183</v>
      </c>
      <c r="K13" s="97" t="s">
        <v>184</v>
      </c>
    </row>
    <row r="14" spans="1:11" s="123" customFormat="1" ht="14.25" customHeight="1">
      <c r="A14" s="98"/>
      <c r="B14" s="96" t="s">
        <v>185</v>
      </c>
      <c r="C14" s="96" t="s">
        <v>186</v>
      </c>
      <c r="D14" s="96" t="s">
        <v>187</v>
      </c>
      <c r="E14" s="98"/>
      <c r="F14" s="98"/>
      <c r="G14" s="96" t="s">
        <v>188</v>
      </c>
      <c r="H14" s="97" t="s">
        <v>189</v>
      </c>
      <c r="I14" s="97" t="s">
        <v>190</v>
      </c>
      <c r="J14" s="97" t="s">
        <v>191</v>
      </c>
      <c r="K14" s="97" t="s">
        <v>191</v>
      </c>
    </row>
    <row r="15" spans="1:11" s="123" customFormat="1" ht="14.25" customHeight="1">
      <c r="A15" s="98"/>
      <c r="B15" s="96" t="s">
        <v>192</v>
      </c>
      <c r="C15" s="96" t="s">
        <v>193</v>
      </c>
      <c r="D15" s="96" t="s">
        <v>194</v>
      </c>
      <c r="E15" s="98"/>
      <c r="F15" s="98"/>
      <c r="G15" s="96" t="s">
        <v>195</v>
      </c>
      <c r="H15" s="97" t="s">
        <v>196</v>
      </c>
      <c r="I15" s="97" t="s">
        <v>196</v>
      </c>
      <c r="J15" s="97" t="s">
        <v>196</v>
      </c>
      <c r="K15" s="97" t="s">
        <v>196</v>
      </c>
    </row>
    <row r="16" spans="1:11" s="123" customFormat="1" ht="14.25" customHeight="1">
      <c r="A16" s="98"/>
      <c r="B16" s="98"/>
      <c r="C16" s="96" t="s">
        <v>197</v>
      </c>
      <c r="D16" s="96" t="s">
        <v>198</v>
      </c>
      <c r="E16" s="98"/>
      <c r="F16" s="98"/>
      <c r="G16" s="96" t="s">
        <v>199</v>
      </c>
      <c r="H16" s="99"/>
      <c r="I16" s="99"/>
      <c r="J16" s="99"/>
      <c r="K16" s="99"/>
    </row>
    <row r="17" spans="1:11" s="123" customFormat="1" ht="14.25" customHeight="1" thickBot="1">
      <c r="A17" s="100"/>
      <c r="B17" s="100"/>
      <c r="C17" s="100"/>
      <c r="D17" s="101" t="s">
        <v>256</v>
      </c>
      <c r="E17" s="100"/>
      <c r="F17" s="100"/>
      <c r="G17" s="101" t="s">
        <v>201</v>
      </c>
      <c r="H17" s="102"/>
      <c r="I17" s="102"/>
      <c r="J17" s="102"/>
      <c r="K17" s="102"/>
    </row>
    <row r="18" spans="1:11" s="123" customFormat="1" ht="14.25" customHeight="1" thickBot="1">
      <c r="A18" s="437" t="s">
        <v>202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26"/>
    </row>
    <row r="19" spans="1:11" s="124" customFormat="1" ht="14.25" customHeight="1">
      <c r="A19" s="451">
        <v>1</v>
      </c>
      <c r="B19" s="104" t="s">
        <v>203</v>
      </c>
      <c r="C19" s="440">
        <v>131112</v>
      </c>
      <c r="D19" s="451"/>
      <c r="E19" s="451" t="s">
        <v>23</v>
      </c>
      <c r="F19" s="451">
        <v>25</v>
      </c>
      <c r="G19" s="451">
        <v>0.5</v>
      </c>
      <c r="H19" s="455">
        <v>0.3</v>
      </c>
      <c r="I19" s="455">
        <v>0.3</v>
      </c>
      <c r="J19" s="455">
        <v>0.29</v>
      </c>
      <c r="K19" s="455">
        <v>0.28</v>
      </c>
    </row>
    <row r="20" spans="1:11" s="124" customFormat="1" ht="14.25" customHeight="1" thickBot="1">
      <c r="A20" s="439"/>
      <c r="B20" s="108" t="s">
        <v>118</v>
      </c>
      <c r="C20" s="441"/>
      <c r="D20" s="439"/>
      <c r="E20" s="439"/>
      <c r="F20" s="439"/>
      <c r="G20" s="439"/>
      <c r="H20" s="452"/>
      <c r="I20" s="452"/>
      <c r="J20" s="452"/>
      <c r="K20" s="452"/>
    </row>
    <row r="21" spans="1:11" s="124" customFormat="1" ht="14.25" customHeight="1">
      <c r="A21" s="451">
        <v>2</v>
      </c>
      <c r="B21" s="113" t="s">
        <v>26</v>
      </c>
      <c r="C21" s="113">
        <v>301216</v>
      </c>
      <c r="D21" s="440"/>
      <c r="E21" s="451" t="s">
        <v>27</v>
      </c>
      <c r="F21" s="451">
        <v>20</v>
      </c>
      <c r="G21" s="451">
        <v>0.4</v>
      </c>
      <c r="H21" s="455">
        <v>0.3</v>
      </c>
      <c r="I21" s="455">
        <v>0.3</v>
      </c>
      <c r="J21" s="455">
        <v>0.29</v>
      </c>
      <c r="K21" s="455">
        <v>0.28</v>
      </c>
    </row>
    <row r="22" spans="1:11" s="124" customFormat="1" ht="14.25" customHeight="1" thickBot="1">
      <c r="A22" s="439"/>
      <c r="B22" s="108" t="s">
        <v>28</v>
      </c>
      <c r="C22" s="108"/>
      <c r="D22" s="441"/>
      <c r="E22" s="439"/>
      <c r="F22" s="439"/>
      <c r="G22" s="439"/>
      <c r="H22" s="452"/>
      <c r="I22" s="452"/>
      <c r="J22" s="452"/>
      <c r="K22" s="452"/>
    </row>
    <row r="23" spans="1:11" s="124" customFormat="1" ht="14.25" customHeight="1">
      <c r="A23" s="451">
        <v>3</v>
      </c>
      <c r="B23" s="113" t="s">
        <v>465</v>
      </c>
      <c r="C23" s="113">
        <v>341216</v>
      </c>
      <c r="D23" s="442"/>
      <c r="E23" s="451" t="s">
        <v>27</v>
      </c>
      <c r="F23" s="451">
        <v>16</v>
      </c>
      <c r="G23" s="451">
        <v>0.3</v>
      </c>
      <c r="H23" s="455">
        <v>0.3</v>
      </c>
      <c r="I23" s="455">
        <v>0.3</v>
      </c>
      <c r="J23" s="455">
        <v>0.29</v>
      </c>
      <c r="K23" s="455">
        <v>0.28</v>
      </c>
    </row>
    <row r="24" spans="1:11" s="124" customFormat="1" ht="14.25" customHeight="1" thickBot="1">
      <c r="A24" s="439"/>
      <c r="B24" s="108" t="s">
        <v>30</v>
      </c>
      <c r="C24" s="108"/>
      <c r="D24" s="443"/>
      <c r="E24" s="439"/>
      <c r="F24" s="439"/>
      <c r="G24" s="439"/>
      <c r="H24" s="452"/>
      <c r="I24" s="452"/>
      <c r="J24" s="452"/>
      <c r="K24" s="452"/>
    </row>
    <row r="25" spans="1:11" s="124" customFormat="1" ht="14.25" customHeight="1" thickBot="1">
      <c r="A25" s="446" t="s">
        <v>221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36"/>
    </row>
    <row r="26" spans="1:11" s="124" customFormat="1" ht="14.25" customHeight="1">
      <c r="A26" s="451">
        <v>1</v>
      </c>
      <c r="B26" s="104" t="s">
        <v>122</v>
      </c>
      <c r="C26" s="104">
        <v>430127</v>
      </c>
      <c r="D26" s="451"/>
      <c r="E26" s="451" t="s">
        <v>35</v>
      </c>
      <c r="F26" s="451">
        <v>25</v>
      </c>
      <c r="G26" s="451">
        <v>0.4</v>
      </c>
      <c r="H26" s="455">
        <v>0.3</v>
      </c>
      <c r="I26" s="455">
        <v>0.3</v>
      </c>
      <c r="J26" s="455">
        <v>0.29</v>
      </c>
      <c r="K26" s="455">
        <v>0.28</v>
      </c>
    </row>
    <row r="27" spans="1:11" s="124" customFormat="1" ht="14.25" customHeight="1" thickBot="1">
      <c r="A27" s="439"/>
      <c r="B27" s="108" t="s">
        <v>475</v>
      </c>
      <c r="C27" s="108"/>
      <c r="D27" s="439"/>
      <c r="E27" s="439"/>
      <c r="F27" s="439"/>
      <c r="G27" s="439"/>
      <c r="H27" s="452"/>
      <c r="I27" s="452"/>
      <c r="J27" s="452"/>
      <c r="K27" s="452"/>
    </row>
    <row r="28" spans="1:11" s="124" customFormat="1" ht="14.25" customHeight="1">
      <c r="A28" s="451">
        <v>2</v>
      </c>
      <c r="B28" s="104" t="s">
        <v>45</v>
      </c>
      <c r="C28" s="104">
        <v>430125</v>
      </c>
      <c r="D28" s="451"/>
      <c r="E28" s="451" t="s">
        <v>35</v>
      </c>
      <c r="F28" s="451">
        <v>25</v>
      </c>
      <c r="G28" s="451">
        <v>0.4</v>
      </c>
      <c r="H28" s="455">
        <v>0.3</v>
      </c>
      <c r="I28" s="455">
        <v>0.3</v>
      </c>
      <c r="J28" s="455">
        <v>0.29</v>
      </c>
      <c r="K28" s="455">
        <v>0.28</v>
      </c>
    </row>
    <row r="29" spans="1:11" s="124" customFormat="1" ht="14.25" customHeight="1" thickBot="1">
      <c r="A29" s="439"/>
      <c r="B29" s="108" t="s">
        <v>232</v>
      </c>
      <c r="C29" s="108"/>
      <c r="D29" s="439"/>
      <c r="E29" s="439"/>
      <c r="F29" s="439"/>
      <c r="G29" s="439"/>
      <c r="H29" s="452"/>
      <c r="I29" s="452"/>
      <c r="J29" s="452"/>
      <c r="K29" s="452"/>
    </row>
    <row r="30" spans="1:11" s="124" customFormat="1" ht="14.25" customHeight="1" thickBot="1">
      <c r="A30" s="448" t="s">
        <v>328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50"/>
    </row>
    <row r="31" spans="1:11" s="124" customFormat="1" ht="14.25" customHeight="1">
      <c r="A31" s="451">
        <v>1</v>
      </c>
      <c r="B31" s="113" t="s">
        <v>508</v>
      </c>
      <c r="C31" s="113"/>
      <c r="D31" s="451"/>
      <c r="E31" s="442" t="s">
        <v>749</v>
      </c>
      <c r="F31" s="451">
        <v>60</v>
      </c>
      <c r="G31" s="451">
        <v>1.5</v>
      </c>
      <c r="H31" s="455">
        <v>4</v>
      </c>
      <c r="I31" s="455">
        <v>3.8</v>
      </c>
      <c r="J31" s="455">
        <v>3.6</v>
      </c>
      <c r="K31" s="455">
        <v>3.5</v>
      </c>
    </row>
    <row r="32" spans="1:11" s="124" customFormat="1" ht="14.25" customHeight="1" thickBot="1">
      <c r="A32" s="439"/>
      <c r="B32" s="108" t="s">
        <v>25</v>
      </c>
      <c r="C32" s="108"/>
      <c r="D32" s="439"/>
      <c r="E32" s="443"/>
      <c r="F32" s="439"/>
      <c r="G32" s="439"/>
      <c r="H32" s="452"/>
      <c r="I32" s="452"/>
      <c r="J32" s="452"/>
      <c r="K32" s="452"/>
    </row>
    <row r="33" spans="1:11" s="124" customFormat="1" ht="14.25" customHeight="1">
      <c r="A33" s="103">
        <v>2</v>
      </c>
      <c r="B33" s="104" t="s">
        <v>270</v>
      </c>
      <c r="C33" s="105"/>
      <c r="D33" s="103"/>
      <c r="E33" s="111" t="s">
        <v>783</v>
      </c>
      <c r="F33" s="103">
        <v>50</v>
      </c>
      <c r="G33" s="103">
        <v>1.5</v>
      </c>
      <c r="H33" s="106">
        <v>4</v>
      </c>
      <c r="I33" s="455">
        <v>3.8</v>
      </c>
      <c r="J33" s="455">
        <v>3.6</v>
      </c>
      <c r="K33" s="455">
        <v>3.5</v>
      </c>
    </row>
    <row r="34" spans="1:11" s="124" customFormat="1" ht="14.25" customHeight="1" thickBot="1">
      <c r="A34" s="107"/>
      <c r="B34" s="685" t="s">
        <v>784</v>
      </c>
      <c r="C34" s="686"/>
      <c r="D34" s="107"/>
      <c r="E34" s="112"/>
      <c r="F34" s="107"/>
      <c r="G34" s="107"/>
      <c r="H34" s="110"/>
      <c r="I34" s="452"/>
      <c r="J34" s="452"/>
      <c r="K34" s="452"/>
    </row>
    <row r="35" spans="1:11" s="124" customFormat="1" ht="14.25" customHeight="1">
      <c r="A35" s="103">
        <v>3</v>
      </c>
      <c r="B35" s="104" t="s">
        <v>270</v>
      </c>
      <c r="C35" s="105"/>
      <c r="D35" s="103"/>
      <c r="E35" s="111" t="s">
        <v>785</v>
      </c>
      <c r="F35" s="297">
        <v>35</v>
      </c>
      <c r="G35" s="297">
        <v>1.4</v>
      </c>
      <c r="H35" s="298">
        <v>4</v>
      </c>
      <c r="I35" s="455">
        <v>3.8</v>
      </c>
      <c r="J35" s="455">
        <v>3.6</v>
      </c>
      <c r="K35" s="455">
        <v>3.5</v>
      </c>
    </row>
    <row r="36" spans="1:11" s="124" customFormat="1" ht="14.25" customHeight="1" thickBot="1">
      <c r="A36" s="107"/>
      <c r="B36" s="685" t="s">
        <v>784</v>
      </c>
      <c r="C36" s="686"/>
      <c r="D36" s="107"/>
      <c r="E36" s="112"/>
      <c r="F36" s="299"/>
      <c r="G36" s="299"/>
      <c r="H36" s="300"/>
      <c r="I36" s="452"/>
      <c r="J36" s="452"/>
      <c r="K36" s="452"/>
    </row>
    <row r="37" spans="1:11" s="124" customFormat="1" ht="14.25" customHeight="1">
      <c r="A37" s="301"/>
      <c r="B37" s="302"/>
      <c r="C37" s="302"/>
      <c r="D37" s="301"/>
      <c r="E37" s="303"/>
      <c r="F37" s="301"/>
      <c r="G37" s="301"/>
      <c r="H37" s="304"/>
      <c r="I37" s="304"/>
      <c r="J37" s="304"/>
      <c r="K37" s="304"/>
    </row>
    <row r="38" spans="1:11" s="115" customFormat="1" ht="12" customHeight="1">
      <c r="A38" s="114"/>
      <c r="H38" s="116"/>
      <c r="I38" s="116"/>
      <c r="J38" s="116"/>
      <c r="K38" s="116"/>
    </row>
    <row r="39" spans="1:11" s="115" customFormat="1" ht="12" customHeight="1">
      <c r="A39" s="305" t="s">
        <v>786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6"/>
    </row>
    <row r="40" spans="1:11" s="115" customFormat="1" ht="12" customHeight="1">
      <c r="A40" s="305" t="s">
        <v>787</v>
      </c>
      <c r="H40" s="116"/>
      <c r="I40" s="116"/>
      <c r="J40" s="116"/>
      <c r="K40" s="116"/>
    </row>
    <row r="41" spans="1:11" s="115" customFormat="1" ht="12" customHeight="1">
      <c r="A41" s="305"/>
      <c r="H41" s="116"/>
      <c r="I41" s="116"/>
      <c r="J41" s="116"/>
      <c r="K41" s="116"/>
    </row>
    <row r="42" spans="1:11" s="115" customFormat="1" ht="12" customHeight="1">
      <c r="A42" s="687" t="s">
        <v>478</v>
      </c>
      <c r="B42" s="687"/>
      <c r="C42" s="687"/>
      <c r="D42" s="687"/>
      <c r="E42" s="687"/>
      <c r="F42" s="687"/>
      <c r="G42" s="687"/>
      <c r="H42" s="687"/>
      <c r="I42" s="687"/>
      <c r="J42" s="687"/>
      <c r="K42" s="687"/>
    </row>
    <row r="43" spans="1:11" s="115" customFormat="1" ht="12.75">
      <c r="A43" s="453" t="s">
        <v>788</v>
      </c>
      <c r="B43" s="454"/>
      <c r="C43" s="454"/>
      <c r="D43" s="454"/>
      <c r="E43" s="454"/>
      <c r="F43" s="454"/>
      <c r="G43" s="454"/>
      <c r="H43" s="454"/>
      <c r="I43" s="454"/>
      <c r="J43" s="454"/>
      <c r="K43" s="116"/>
    </row>
    <row r="44" spans="2:11" s="115" customFormat="1" ht="12.75">
      <c r="B44" s="117" t="s">
        <v>789</v>
      </c>
      <c r="H44" s="116"/>
      <c r="I44" s="116"/>
      <c r="J44" s="116"/>
      <c r="K44" s="116"/>
    </row>
    <row r="45" spans="1:11" s="115" customFormat="1" ht="12.75">
      <c r="A45" s="453" t="s">
        <v>244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116"/>
    </row>
    <row r="46" spans="1:11" s="115" customFormat="1" ht="12.75">
      <c r="A46" s="453" t="s">
        <v>790</v>
      </c>
      <c r="B46" s="454"/>
      <c r="C46" s="454"/>
      <c r="D46" s="454"/>
      <c r="E46" s="454"/>
      <c r="F46" s="454"/>
      <c r="G46" s="454"/>
      <c r="H46" s="454"/>
      <c r="I46" s="454"/>
      <c r="J46" s="454"/>
      <c r="K46" s="116"/>
    </row>
    <row r="47" spans="1:11" s="115" customFormat="1" ht="12.75">
      <c r="A47" s="689" t="s">
        <v>791</v>
      </c>
      <c r="B47" s="689"/>
      <c r="C47" s="689"/>
      <c r="D47" s="689"/>
      <c r="E47" s="689"/>
      <c r="F47" s="689"/>
      <c r="G47" s="689"/>
      <c r="H47" s="689"/>
      <c r="I47" s="689"/>
      <c r="J47" s="689"/>
      <c r="K47" s="689"/>
    </row>
    <row r="48" spans="1:11" s="115" customFormat="1" ht="12.75">
      <c r="A48" s="453" t="s">
        <v>792</v>
      </c>
      <c r="B48" s="454"/>
      <c r="C48" s="454"/>
      <c r="D48" s="454"/>
      <c r="E48" s="454"/>
      <c r="F48" s="454"/>
      <c r="G48" s="454"/>
      <c r="H48" s="454"/>
      <c r="I48" s="454"/>
      <c r="J48" s="454"/>
      <c r="K48" s="116"/>
    </row>
    <row r="49" spans="1:11" s="115" customFormat="1" ht="12.75">
      <c r="A49" s="453" t="s">
        <v>793</v>
      </c>
      <c r="B49" s="454"/>
      <c r="C49" s="454"/>
      <c r="D49" s="454"/>
      <c r="E49" s="454"/>
      <c r="F49" s="454"/>
      <c r="G49" s="454"/>
      <c r="H49" s="454"/>
      <c r="I49" s="454"/>
      <c r="J49" s="454"/>
      <c r="K49" s="116"/>
    </row>
    <row r="50" spans="1:11" s="115" customFormat="1" ht="12.75">
      <c r="A50" s="453" t="s">
        <v>794</v>
      </c>
      <c r="B50" s="454"/>
      <c r="C50" s="454"/>
      <c r="D50" s="454"/>
      <c r="E50" s="454"/>
      <c r="F50" s="454"/>
      <c r="G50" s="454"/>
      <c r="H50" s="454"/>
      <c r="I50" s="454"/>
      <c r="J50" s="454"/>
      <c r="K50" s="116"/>
    </row>
    <row r="51" spans="1:11" s="120" customFormat="1" ht="15">
      <c r="A51" s="119"/>
      <c r="H51" s="121"/>
      <c r="I51" s="121"/>
      <c r="J51" s="121"/>
      <c r="K51" s="121"/>
    </row>
    <row r="52" spans="1:11" s="120" customFormat="1" ht="15">
      <c r="A52" s="119"/>
      <c r="H52" s="121"/>
      <c r="I52" s="121"/>
      <c r="J52" s="121"/>
      <c r="K52" s="121"/>
    </row>
    <row r="53" spans="8:11" s="306" customFormat="1" ht="12.75">
      <c r="H53" s="307"/>
      <c r="I53" s="307"/>
      <c r="J53" s="307"/>
      <c r="K53" s="307"/>
    </row>
    <row r="54" spans="8:11" s="306" customFormat="1" ht="12.75">
      <c r="H54" s="307"/>
      <c r="I54" s="307"/>
      <c r="J54" s="307"/>
      <c r="K54" s="307"/>
    </row>
    <row r="55" spans="2:11" s="306" customFormat="1" ht="12.75">
      <c r="B55" s="306" t="s">
        <v>486</v>
      </c>
      <c r="H55" s="306" t="s">
        <v>795</v>
      </c>
      <c r="J55" s="307"/>
      <c r="K55" s="307"/>
    </row>
    <row r="56" spans="2:11" s="306" customFormat="1" ht="12.75">
      <c r="B56" s="688" t="s">
        <v>796</v>
      </c>
      <c r="C56" s="688"/>
      <c r="H56" s="688" t="s">
        <v>797</v>
      </c>
      <c r="I56" s="688"/>
      <c r="J56" s="688"/>
      <c r="K56" s="688"/>
    </row>
    <row r="57" spans="8:11" s="306" customFormat="1" ht="12.75">
      <c r="H57" s="307"/>
      <c r="I57" s="307"/>
      <c r="J57" s="307"/>
      <c r="K57" s="307"/>
    </row>
    <row r="58" spans="8:11" s="306" customFormat="1" ht="12.75">
      <c r="H58" s="307"/>
      <c r="I58" s="307"/>
      <c r="J58" s="307"/>
      <c r="K58" s="307"/>
    </row>
    <row r="59" spans="8:11" s="306" customFormat="1" ht="12.75">
      <c r="H59" s="307"/>
      <c r="I59" s="307"/>
      <c r="J59" s="307"/>
      <c r="K59" s="307"/>
    </row>
    <row r="60" spans="8:11" s="306" customFormat="1" ht="12.75">
      <c r="H60" s="307"/>
      <c r="I60" s="307"/>
      <c r="J60" s="307"/>
      <c r="K60" s="307"/>
    </row>
    <row r="61" spans="8:11" s="306" customFormat="1" ht="12.75">
      <c r="H61" s="307"/>
      <c r="I61" s="307"/>
      <c r="J61" s="307"/>
      <c r="K61" s="307"/>
    </row>
    <row r="62" spans="8:11" s="306" customFormat="1" ht="12.75">
      <c r="H62" s="307"/>
      <c r="I62" s="307"/>
      <c r="J62" s="307"/>
      <c r="K62" s="307"/>
    </row>
    <row r="63" spans="8:11" s="306" customFormat="1" ht="12.75">
      <c r="H63" s="307"/>
      <c r="I63" s="307"/>
      <c r="J63" s="307"/>
      <c r="K63" s="307"/>
    </row>
    <row r="64" spans="8:11" s="306" customFormat="1" ht="12.75">
      <c r="H64" s="307"/>
      <c r="I64" s="307"/>
      <c r="J64" s="307"/>
      <c r="K64" s="307"/>
    </row>
    <row r="65" spans="8:11" s="306" customFormat="1" ht="12.75">
      <c r="H65" s="307"/>
      <c r="I65" s="307"/>
      <c r="J65" s="307"/>
      <c r="K65" s="307"/>
    </row>
    <row r="66" spans="8:11" s="306" customFormat="1" ht="12.75">
      <c r="H66" s="307"/>
      <c r="I66" s="307"/>
      <c r="J66" s="307"/>
      <c r="K66" s="307"/>
    </row>
    <row r="67" spans="8:11" s="306" customFormat="1" ht="12.75">
      <c r="H67" s="307"/>
      <c r="I67" s="307"/>
      <c r="J67" s="307"/>
      <c r="K67" s="307"/>
    </row>
    <row r="68" spans="8:11" s="306" customFormat="1" ht="12.75">
      <c r="H68" s="307"/>
      <c r="I68" s="307"/>
      <c r="J68" s="307"/>
      <c r="K68" s="307"/>
    </row>
    <row r="69" spans="8:11" s="306" customFormat="1" ht="12.75">
      <c r="H69" s="307"/>
      <c r="I69" s="307"/>
      <c r="J69" s="307"/>
      <c r="K69" s="307"/>
    </row>
    <row r="70" spans="8:11" s="308" customFormat="1" ht="12.75">
      <c r="H70" s="309"/>
      <c r="I70" s="309"/>
      <c r="J70" s="309"/>
      <c r="K70" s="309"/>
    </row>
    <row r="71" spans="8:11" s="308" customFormat="1" ht="12.75">
      <c r="H71" s="309"/>
      <c r="I71" s="309"/>
      <c r="J71" s="309"/>
      <c r="K71" s="309"/>
    </row>
    <row r="72" spans="8:11" s="308" customFormat="1" ht="12.75">
      <c r="H72" s="309"/>
      <c r="I72" s="309"/>
      <c r="J72" s="309"/>
      <c r="K72" s="309"/>
    </row>
    <row r="73" spans="8:11" s="308" customFormat="1" ht="12.75">
      <c r="H73" s="309"/>
      <c r="I73" s="309"/>
      <c r="J73" s="309"/>
      <c r="K73" s="309"/>
    </row>
    <row r="74" spans="8:11" s="308" customFormat="1" ht="12.75">
      <c r="H74" s="309"/>
      <c r="I74" s="309"/>
      <c r="J74" s="309"/>
      <c r="K74" s="309"/>
    </row>
    <row r="75" spans="8:11" s="308" customFormat="1" ht="12.75">
      <c r="H75" s="309"/>
      <c r="I75" s="309"/>
      <c r="J75" s="309"/>
      <c r="K75" s="309"/>
    </row>
    <row r="76" spans="8:11" s="308" customFormat="1" ht="12.75">
      <c r="H76" s="309"/>
      <c r="I76" s="309"/>
      <c r="J76" s="309"/>
      <c r="K76" s="309"/>
    </row>
    <row r="77" spans="8:11" s="308" customFormat="1" ht="12.75">
      <c r="H77" s="309"/>
      <c r="I77" s="309"/>
      <c r="J77" s="309"/>
      <c r="K77" s="309"/>
    </row>
    <row r="78" spans="8:11" s="308" customFormat="1" ht="12.75">
      <c r="H78" s="309"/>
      <c r="I78" s="309"/>
      <c r="J78" s="309"/>
      <c r="K78" s="309"/>
    </row>
    <row r="79" spans="8:11" s="308" customFormat="1" ht="12.75">
      <c r="H79" s="309"/>
      <c r="I79" s="309"/>
      <c r="J79" s="309"/>
      <c r="K79" s="309"/>
    </row>
    <row r="80" spans="8:11" s="308" customFormat="1" ht="12.75">
      <c r="H80" s="309"/>
      <c r="I80" s="309"/>
      <c r="J80" s="309"/>
      <c r="K80" s="309"/>
    </row>
    <row r="81" spans="8:11" s="308" customFormat="1" ht="12.75">
      <c r="H81" s="309"/>
      <c r="I81" s="309"/>
      <c r="J81" s="309"/>
      <c r="K81" s="309"/>
    </row>
    <row r="82" spans="8:11" s="308" customFormat="1" ht="12.75">
      <c r="H82" s="309"/>
      <c r="I82" s="309"/>
      <c r="J82" s="309"/>
      <c r="K82" s="309"/>
    </row>
    <row r="83" spans="8:11" s="308" customFormat="1" ht="12.75">
      <c r="H83" s="309"/>
      <c r="I83" s="309"/>
      <c r="J83" s="309"/>
      <c r="K83" s="309"/>
    </row>
    <row r="84" spans="8:11" s="308" customFormat="1" ht="12.75">
      <c r="H84" s="309"/>
      <c r="I84" s="309"/>
      <c r="J84" s="309"/>
      <c r="K84" s="309"/>
    </row>
    <row r="85" spans="8:11" s="308" customFormat="1" ht="12.75">
      <c r="H85" s="309"/>
      <c r="I85" s="309"/>
      <c r="J85" s="309"/>
      <c r="K85" s="309"/>
    </row>
    <row r="86" spans="8:11" s="308" customFormat="1" ht="12.75">
      <c r="H86" s="309"/>
      <c r="I86" s="309"/>
      <c r="J86" s="309"/>
      <c r="K86" s="309"/>
    </row>
    <row r="87" spans="8:11" s="308" customFormat="1" ht="12.75">
      <c r="H87" s="309"/>
      <c r="I87" s="309"/>
      <c r="J87" s="309"/>
      <c r="K87" s="309"/>
    </row>
    <row r="88" spans="8:11" s="308" customFormat="1" ht="12.75">
      <c r="H88" s="309"/>
      <c r="I88" s="309"/>
      <c r="J88" s="309"/>
      <c r="K88" s="309"/>
    </row>
    <row r="89" spans="8:11" s="308" customFormat="1" ht="12.75">
      <c r="H89" s="309"/>
      <c r="I89" s="309"/>
      <c r="J89" s="309"/>
      <c r="K89" s="309"/>
    </row>
    <row r="90" spans="8:11" s="308" customFormat="1" ht="12.75">
      <c r="H90" s="309"/>
      <c r="I90" s="309"/>
      <c r="J90" s="309"/>
      <c r="K90" s="309"/>
    </row>
    <row r="91" spans="8:11" s="308" customFormat="1" ht="12.75">
      <c r="H91" s="309"/>
      <c r="I91" s="309"/>
      <c r="J91" s="309"/>
      <c r="K91" s="309"/>
    </row>
    <row r="92" spans="8:11" s="308" customFormat="1" ht="12.75">
      <c r="H92" s="309"/>
      <c r="I92" s="309"/>
      <c r="J92" s="309"/>
      <c r="K92" s="309"/>
    </row>
    <row r="93" spans="8:11" s="308" customFormat="1" ht="12.75">
      <c r="H93" s="309"/>
      <c r="I93" s="309"/>
      <c r="J93" s="309"/>
      <c r="K93" s="309"/>
    </row>
    <row r="94" spans="8:11" s="308" customFormat="1" ht="12.75">
      <c r="H94" s="309"/>
      <c r="I94" s="309"/>
      <c r="J94" s="309"/>
      <c r="K94" s="309"/>
    </row>
    <row r="95" spans="8:11" s="308" customFormat="1" ht="12.75">
      <c r="H95" s="309"/>
      <c r="I95" s="309"/>
      <c r="J95" s="309"/>
      <c r="K95" s="309"/>
    </row>
    <row r="96" spans="8:11" s="308" customFormat="1" ht="12.75">
      <c r="H96" s="309"/>
      <c r="I96" s="309"/>
      <c r="J96" s="309"/>
      <c r="K96" s="309"/>
    </row>
    <row r="97" spans="8:11" s="308" customFormat="1" ht="12.75">
      <c r="H97" s="309"/>
      <c r="I97" s="309"/>
      <c r="J97" s="309"/>
      <c r="K97" s="309"/>
    </row>
    <row r="98" spans="8:11" s="308" customFormat="1" ht="12.75">
      <c r="H98" s="309"/>
      <c r="I98" s="309"/>
      <c r="J98" s="309"/>
      <c r="K98" s="309"/>
    </row>
    <row r="99" spans="8:11" s="308" customFormat="1" ht="12.75">
      <c r="H99" s="309"/>
      <c r="I99" s="309"/>
      <c r="J99" s="309"/>
      <c r="K99" s="309"/>
    </row>
    <row r="100" spans="8:11" s="308" customFormat="1" ht="12.75">
      <c r="H100" s="309"/>
      <c r="I100" s="309"/>
      <c r="J100" s="309"/>
      <c r="K100" s="309"/>
    </row>
    <row r="101" spans="8:11" s="308" customFormat="1" ht="12.75">
      <c r="H101" s="309"/>
      <c r="I101" s="309"/>
      <c r="J101" s="309"/>
      <c r="K101" s="309"/>
    </row>
    <row r="102" spans="8:11" s="308" customFormat="1" ht="12.75">
      <c r="H102" s="309"/>
      <c r="I102" s="309"/>
      <c r="J102" s="309"/>
      <c r="K102" s="309"/>
    </row>
    <row r="103" spans="8:11" s="308" customFormat="1" ht="12.75">
      <c r="H103" s="309"/>
      <c r="I103" s="309"/>
      <c r="J103" s="309"/>
      <c r="K103" s="309"/>
    </row>
    <row r="104" spans="8:11" s="308" customFormat="1" ht="12.75">
      <c r="H104" s="309"/>
      <c r="I104" s="309"/>
      <c r="J104" s="309"/>
      <c r="K104" s="309"/>
    </row>
    <row r="105" spans="8:11" s="308" customFormat="1" ht="12.75">
      <c r="H105" s="309"/>
      <c r="I105" s="309"/>
      <c r="J105" s="309"/>
      <c r="K105" s="309"/>
    </row>
    <row r="106" spans="8:11" s="308" customFormat="1" ht="12.75">
      <c r="H106" s="309"/>
      <c r="I106" s="309"/>
      <c r="J106" s="309"/>
      <c r="K106" s="309"/>
    </row>
    <row r="107" spans="8:11" s="308" customFormat="1" ht="12.75">
      <c r="H107" s="309"/>
      <c r="I107" s="309"/>
      <c r="J107" s="309"/>
      <c r="K107" s="309"/>
    </row>
    <row r="108" spans="8:11" s="308" customFormat="1" ht="12.75">
      <c r="H108" s="309"/>
      <c r="I108" s="309"/>
      <c r="J108" s="309"/>
      <c r="K108" s="309"/>
    </row>
    <row r="109" spans="8:11" s="308" customFormat="1" ht="12.75">
      <c r="H109" s="309"/>
      <c r="I109" s="309"/>
      <c r="J109" s="309"/>
      <c r="K109" s="309"/>
    </row>
    <row r="110" spans="8:11" s="308" customFormat="1" ht="12.75">
      <c r="H110" s="309"/>
      <c r="I110" s="309"/>
      <c r="J110" s="309"/>
      <c r="K110" s="309"/>
    </row>
    <row r="111" spans="8:11" s="308" customFormat="1" ht="12.75">
      <c r="H111" s="309"/>
      <c r="I111" s="309"/>
      <c r="J111" s="309"/>
      <c r="K111" s="309"/>
    </row>
    <row r="112" spans="8:11" s="308" customFormat="1" ht="12.75">
      <c r="H112" s="309"/>
      <c r="I112" s="309"/>
      <c r="J112" s="309"/>
      <c r="K112" s="309"/>
    </row>
    <row r="113" spans="8:11" s="308" customFormat="1" ht="12.75">
      <c r="H113" s="309"/>
      <c r="I113" s="309"/>
      <c r="J113" s="309"/>
      <c r="K113" s="309"/>
    </row>
    <row r="114" spans="8:11" s="308" customFormat="1" ht="12.75">
      <c r="H114" s="309"/>
      <c r="I114" s="309"/>
      <c r="J114" s="309"/>
      <c r="K114" s="309"/>
    </row>
    <row r="115" spans="8:11" s="308" customFormat="1" ht="12.75">
      <c r="H115" s="309"/>
      <c r="I115" s="309"/>
      <c r="J115" s="309"/>
      <c r="K115" s="309"/>
    </row>
    <row r="116" spans="8:11" s="308" customFormat="1" ht="12.75">
      <c r="H116" s="309"/>
      <c r="I116" s="309"/>
      <c r="J116" s="309"/>
      <c r="K116" s="309"/>
    </row>
    <row r="117" spans="8:11" s="308" customFormat="1" ht="12.75">
      <c r="H117" s="309"/>
      <c r="I117" s="309"/>
      <c r="J117" s="309"/>
      <c r="K117" s="309"/>
    </row>
    <row r="118" spans="8:11" s="308" customFormat="1" ht="12.75">
      <c r="H118" s="309"/>
      <c r="I118" s="309"/>
      <c r="J118" s="309"/>
      <c r="K118" s="309"/>
    </row>
    <row r="119" spans="8:11" s="308" customFormat="1" ht="12.75">
      <c r="H119" s="309"/>
      <c r="I119" s="309"/>
      <c r="J119" s="309"/>
      <c r="K119" s="309"/>
    </row>
    <row r="120" spans="8:11" s="308" customFormat="1" ht="12.75">
      <c r="H120" s="309"/>
      <c r="I120" s="309"/>
      <c r="J120" s="309"/>
      <c r="K120" s="309"/>
    </row>
    <row r="121" spans="8:11" s="308" customFormat="1" ht="12.75">
      <c r="H121" s="309"/>
      <c r="I121" s="309"/>
      <c r="J121" s="309"/>
      <c r="K121" s="309"/>
    </row>
    <row r="122" spans="8:11" s="308" customFormat="1" ht="12.75">
      <c r="H122" s="309"/>
      <c r="I122" s="309"/>
      <c r="J122" s="309"/>
      <c r="K122" s="309"/>
    </row>
    <row r="123" spans="8:11" s="308" customFormat="1" ht="12.75">
      <c r="H123" s="309"/>
      <c r="I123" s="309"/>
      <c r="J123" s="309"/>
      <c r="K123" s="309"/>
    </row>
    <row r="124" spans="8:11" s="308" customFormat="1" ht="12.75">
      <c r="H124" s="309"/>
      <c r="I124" s="309"/>
      <c r="J124" s="309"/>
      <c r="K124" s="309"/>
    </row>
    <row r="125" spans="8:11" s="308" customFormat="1" ht="12.75">
      <c r="H125" s="309"/>
      <c r="I125" s="309"/>
      <c r="J125" s="309"/>
      <c r="K125" s="309"/>
    </row>
    <row r="126" spans="8:11" s="308" customFormat="1" ht="12.75">
      <c r="H126" s="309"/>
      <c r="I126" s="309"/>
      <c r="J126" s="309"/>
      <c r="K126" s="309"/>
    </row>
    <row r="127" spans="8:11" s="308" customFormat="1" ht="12.75">
      <c r="H127" s="309"/>
      <c r="I127" s="309"/>
      <c r="J127" s="309"/>
      <c r="K127" s="309"/>
    </row>
    <row r="128" spans="8:11" s="308" customFormat="1" ht="12.75">
      <c r="H128" s="309"/>
      <c r="I128" s="309"/>
      <c r="J128" s="309"/>
      <c r="K128" s="309"/>
    </row>
    <row r="129" spans="8:11" s="308" customFormat="1" ht="12.75">
      <c r="H129" s="309"/>
      <c r="I129" s="309"/>
      <c r="J129" s="309"/>
      <c r="K129" s="309"/>
    </row>
    <row r="130" spans="8:11" s="308" customFormat="1" ht="12.75">
      <c r="H130" s="309"/>
      <c r="I130" s="309"/>
      <c r="J130" s="309"/>
      <c r="K130" s="309"/>
    </row>
    <row r="131" spans="8:11" s="308" customFormat="1" ht="12.75">
      <c r="H131" s="309"/>
      <c r="I131" s="309"/>
      <c r="J131" s="309"/>
      <c r="K131" s="309"/>
    </row>
    <row r="132" spans="8:11" s="308" customFormat="1" ht="12.75">
      <c r="H132" s="309"/>
      <c r="I132" s="309"/>
      <c r="J132" s="309"/>
      <c r="K132" s="309"/>
    </row>
    <row r="133" spans="8:11" s="308" customFormat="1" ht="12.75">
      <c r="H133" s="309"/>
      <c r="I133" s="309"/>
      <c r="J133" s="309"/>
      <c r="K133" s="309"/>
    </row>
    <row r="134" spans="8:11" s="308" customFormat="1" ht="12.75">
      <c r="H134" s="309"/>
      <c r="I134" s="309"/>
      <c r="J134" s="309"/>
      <c r="K134" s="309"/>
    </row>
    <row r="135" spans="8:11" s="308" customFormat="1" ht="12.75">
      <c r="H135" s="309"/>
      <c r="I135" s="309"/>
      <c r="J135" s="309"/>
      <c r="K135" s="309"/>
    </row>
    <row r="136" spans="8:11" s="308" customFormat="1" ht="12.75">
      <c r="H136" s="309"/>
      <c r="I136" s="309"/>
      <c r="J136" s="309"/>
      <c r="K136" s="309"/>
    </row>
    <row r="137" spans="8:11" s="308" customFormat="1" ht="12.75">
      <c r="H137" s="309"/>
      <c r="I137" s="309"/>
      <c r="J137" s="309"/>
      <c r="K137" s="309"/>
    </row>
    <row r="138" spans="8:11" s="308" customFormat="1" ht="12.75">
      <c r="H138" s="309"/>
      <c r="I138" s="309"/>
      <c r="J138" s="309"/>
      <c r="K138" s="309"/>
    </row>
    <row r="139" spans="8:11" s="308" customFormat="1" ht="12.75">
      <c r="H139" s="309"/>
      <c r="I139" s="309"/>
      <c r="J139" s="309"/>
      <c r="K139" s="309"/>
    </row>
    <row r="140" spans="8:11" s="308" customFormat="1" ht="12.75">
      <c r="H140" s="309"/>
      <c r="I140" s="309"/>
      <c r="J140" s="309"/>
      <c r="K140" s="309"/>
    </row>
    <row r="141" spans="8:11" s="308" customFormat="1" ht="12.75">
      <c r="H141" s="309"/>
      <c r="I141" s="309"/>
      <c r="J141" s="309"/>
      <c r="K141" s="309"/>
    </row>
    <row r="142" spans="8:11" s="308" customFormat="1" ht="12.75">
      <c r="H142" s="309"/>
      <c r="I142" s="309"/>
      <c r="J142" s="309"/>
      <c r="K142" s="309"/>
    </row>
    <row r="143" spans="8:11" s="308" customFormat="1" ht="12.75">
      <c r="H143" s="309"/>
      <c r="I143" s="309"/>
      <c r="J143" s="309"/>
      <c r="K143" s="309"/>
    </row>
    <row r="144" spans="8:11" s="308" customFormat="1" ht="12.75">
      <c r="H144" s="309"/>
      <c r="I144" s="309"/>
      <c r="J144" s="309"/>
      <c r="K144" s="309"/>
    </row>
    <row r="145" spans="8:11" s="308" customFormat="1" ht="12.75">
      <c r="H145" s="309"/>
      <c r="I145" s="309"/>
      <c r="J145" s="309"/>
      <c r="K145" s="309"/>
    </row>
    <row r="146" spans="8:11" s="308" customFormat="1" ht="12.75">
      <c r="H146" s="309"/>
      <c r="I146" s="309"/>
      <c r="J146" s="309"/>
      <c r="K146" s="309"/>
    </row>
    <row r="147" spans="8:11" s="308" customFormat="1" ht="12.75">
      <c r="H147" s="309"/>
      <c r="I147" s="309"/>
      <c r="J147" s="309"/>
      <c r="K147" s="309"/>
    </row>
    <row r="148" spans="8:11" s="308" customFormat="1" ht="12.75">
      <c r="H148" s="309"/>
      <c r="I148" s="309"/>
      <c r="J148" s="309"/>
      <c r="K148" s="309"/>
    </row>
    <row r="149" spans="8:11" s="308" customFormat="1" ht="12.75">
      <c r="H149" s="309"/>
      <c r="I149" s="309"/>
      <c r="J149" s="309"/>
      <c r="K149" s="309"/>
    </row>
    <row r="150" spans="8:11" s="308" customFormat="1" ht="12.75">
      <c r="H150" s="309"/>
      <c r="I150" s="309"/>
      <c r="J150" s="309"/>
      <c r="K150" s="309"/>
    </row>
    <row r="151" spans="8:11" s="308" customFormat="1" ht="12.75">
      <c r="H151" s="309"/>
      <c r="I151" s="309"/>
      <c r="J151" s="309"/>
      <c r="K151" s="309"/>
    </row>
    <row r="152" spans="8:11" s="308" customFormat="1" ht="12.75">
      <c r="H152" s="309"/>
      <c r="I152" s="309"/>
      <c r="J152" s="309"/>
      <c r="K152" s="309"/>
    </row>
    <row r="153" spans="8:11" s="308" customFormat="1" ht="12.75">
      <c r="H153" s="309"/>
      <c r="I153" s="309"/>
      <c r="J153" s="309"/>
      <c r="K153" s="309"/>
    </row>
    <row r="154" spans="8:11" s="308" customFormat="1" ht="12.75">
      <c r="H154" s="309"/>
      <c r="I154" s="309"/>
      <c r="J154" s="309"/>
      <c r="K154" s="309"/>
    </row>
    <row r="155" spans="8:11" s="308" customFormat="1" ht="12.75">
      <c r="H155" s="309"/>
      <c r="I155" s="309"/>
      <c r="J155" s="309"/>
      <c r="K155" s="309"/>
    </row>
    <row r="156" spans="8:11" s="308" customFormat="1" ht="12.75">
      <c r="H156" s="309"/>
      <c r="I156" s="309"/>
      <c r="J156" s="309"/>
      <c r="K156" s="309"/>
    </row>
    <row r="157" spans="8:11" s="308" customFormat="1" ht="12.75">
      <c r="H157" s="309"/>
      <c r="I157" s="309"/>
      <c r="J157" s="309"/>
      <c r="K157" s="309"/>
    </row>
    <row r="158" spans="8:11" s="308" customFormat="1" ht="12.75">
      <c r="H158" s="309"/>
      <c r="I158" s="309"/>
      <c r="J158" s="309"/>
      <c r="K158" s="309"/>
    </row>
    <row r="159" spans="8:11" s="308" customFormat="1" ht="12.75">
      <c r="H159" s="309"/>
      <c r="I159" s="309"/>
      <c r="J159" s="309"/>
      <c r="K159" s="309"/>
    </row>
    <row r="160" spans="8:11" s="308" customFormat="1" ht="12.75">
      <c r="H160" s="309"/>
      <c r="I160" s="309"/>
      <c r="J160" s="309"/>
      <c r="K160" s="309"/>
    </row>
    <row r="161" spans="8:11" s="308" customFormat="1" ht="12.75">
      <c r="H161" s="309"/>
      <c r="I161" s="309"/>
      <c r="J161" s="309"/>
      <c r="K161" s="309"/>
    </row>
    <row r="162" spans="8:11" s="308" customFormat="1" ht="12.75">
      <c r="H162" s="309"/>
      <c r="I162" s="309"/>
      <c r="J162" s="309"/>
      <c r="K162" s="309"/>
    </row>
    <row r="163" spans="8:11" s="308" customFormat="1" ht="12.75">
      <c r="H163" s="309"/>
      <c r="I163" s="309"/>
      <c r="J163" s="309"/>
      <c r="K163" s="309"/>
    </row>
    <row r="164" spans="8:11" s="308" customFormat="1" ht="12.75">
      <c r="H164" s="309"/>
      <c r="I164" s="309"/>
      <c r="J164" s="309"/>
      <c r="K164" s="309"/>
    </row>
    <row r="165" spans="8:11" s="308" customFormat="1" ht="12.75">
      <c r="H165" s="309"/>
      <c r="I165" s="309"/>
      <c r="J165" s="309"/>
      <c r="K165" s="309"/>
    </row>
    <row r="166" spans="8:11" s="308" customFormat="1" ht="12.75">
      <c r="H166" s="309"/>
      <c r="I166" s="309"/>
      <c r="J166" s="309"/>
      <c r="K166" s="309"/>
    </row>
    <row r="167" spans="8:11" s="308" customFormat="1" ht="12.75">
      <c r="H167" s="309"/>
      <c r="I167" s="309"/>
      <c r="J167" s="309"/>
      <c r="K167" s="309"/>
    </row>
    <row r="168" spans="8:11" s="308" customFormat="1" ht="12.75">
      <c r="H168" s="309"/>
      <c r="I168" s="309"/>
      <c r="J168" s="309"/>
      <c r="K168" s="309"/>
    </row>
    <row r="169" spans="8:11" s="308" customFormat="1" ht="12.75">
      <c r="H169" s="309"/>
      <c r="I169" s="309"/>
      <c r="J169" s="309"/>
      <c r="K169" s="309"/>
    </row>
    <row r="170" spans="8:11" s="308" customFormat="1" ht="12.75">
      <c r="H170" s="309"/>
      <c r="I170" s="309"/>
      <c r="J170" s="309"/>
      <c r="K170" s="309"/>
    </row>
  </sheetData>
  <mergeCells count="79">
    <mergeCell ref="B56:C56"/>
    <mergeCell ref="H56:K56"/>
    <mergeCell ref="A47:K47"/>
    <mergeCell ref="A48:J48"/>
    <mergeCell ref="A49:J49"/>
    <mergeCell ref="A50:J50"/>
    <mergeCell ref="A42:K42"/>
    <mergeCell ref="A43:J43"/>
    <mergeCell ref="A45:J45"/>
    <mergeCell ref="A46:J46"/>
    <mergeCell ref="B34:C34"/>
    <mergeCell ref="I35:I36"/>
    <mergeCell ref="J35:J36"/>
    <mergeCell ref="K35:K36"/>
    <mergeCell ref="B36:C36"/>
    <mergeCell ref="K31:K32"/>
    <mergeCell ref="I33:I34"/>
    <mergeCell ref="J33:J34"/>
    <mergeCell ref="K33:K34"/>
    <mergeCell ref="K28:K29"/>
    <mergeCell ref="A30:K30"/>
    <mergeCell ref="A31:A32"/>
    <mergeCell ref="D31:D32"/>
    <mergeCell ref="E31:E32"/>
    <mergeCell ref="F31:F32"/>
    <mergeCell ref="G31:G32"/>
    <mergeCell ref="H31:H32"/>
    <mergeCell ref="I31:I32"/>
    <mergeCell ref="J31:J32"/>
    <mergeCell ref="G28:G29"/>
    <mergeCell ref="H28:H29"/>
    <mergeCell ref="I28:I29"/>
    <mergeCell ref="J28:J29"/>
    <mergeCell ref="A28:A29"/>
    <mergeCell ref="D28:D29"/>
    <mergeCell ref="E28:E29"/>
    <mergeCell ref="F28:F29"/>
    <mergeCell ref="A25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K21:K22"/>
    <mergeCell ref="A23:A24"/>
    <mergeCell ref="D23:D24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A21:A22"/>
    <mergeCell ref="D21:D22"/>
    <mergeCell ref="E21:E22"/>
    <mergeCell ref="F21:F22"/>
    <mergeCell ref="G21:G22"/>
    <mergeCell ref="H21:H22"/>
    <mergeCell ref="I21:I22"/>
    <mergeCell ref="J21:J22"/>
    <mergeCell ref="F19:F20"/>
    <mergeCell ref="G19:G20"/>
    <mergeCell ref="H19:H20"/>
    <mergeCell ref="I19:I20"/>
    <mergeCell ref="A19:A20"/>
    <mergeCell ref="C19:C20"/>
    <mergeCell ref="D19:D20"/>
    <mergeCell ref="E19:E20"/>
    <mergeCell ref="A7:K7"/>
    <mergeCell ref="A8:K8"/>
    <mergeCell ref="A9:K9"/>
    <mergeCell ref="A18:K1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K44"/>
  <sheetViews>
    <sheetView workbookViewId="0" topLeftCell="A19">
      <selection activeCell="N72" sqref="N71:N72"/>
    </sheetView>
  </sheetViews>
  <sheetFormatPr defaultColWidth="9.140625" defaultRowHeight="12.75"/>
  <cols>
    <col min="1" max="1" width="4.421875" style="0" customWidth="1"/>
    <col min="2" max="2" width="13.28125" style="0" customWidth="1"/>
    <col min="3" max="3" width="10.28125" style="0" customWidth="1"/>
    <col min="4" max="4" width="10.14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140625" style="0" customWidth="1"/>
    <col min="9" max="9" width="7.421875" style="0" customWidth="1"/>
    <col min="10" max="10" width="8.140625" style="0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310" t="s">
        <v>798</v>
      </c>
      <c r="B2" s="311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10" t="s">
        <v>799</v>
      </c>
      <c r="B3" s="311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10" t="s">
        <v>800</v>
      </c>
      <c r="B4" s="311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"/>
      <c r="B6" s="2"/>
      <c r="C6" s="2"/>
      <c r="D6" s="2"/>
      <c r="E6" s="312" t="s">
        <v>158</v>
      </c>
      <c r="F6" s="2"/>
      <c r="G6" s="2"/>
      <c r="H6" s="2"/>
      <c r="I6" s="2"/>
      <c r="J6" s="2"/>
      <c r="K6" s="2"/>
    </row>
    <row r="7" spans="1:11" ht="15.75">
      <c r="A7" s="313"/>
      <c r="B7" s="313"/>
      <c r="C7" s="313"/>
      <c r="D7" s="313"/>
      <c r="E7" s="314" t="s">
        <v>801</v>
      </c>
      <c r="F7" s="313"/>
      <c r="G7" s="313"/>
      <c r="H7" s="313"/>
      <c r="I7" s="313"/>
      <c r="J7" s="313"/>
      <c r="K7" s="313"/>
    </row>
    <row r="8" spans="1:11" ht="15.75">
      <c r="A8" s="313"/>
      <c r="B8" s="313"/>
      <c r="C8" s="313"/>
      <c r="D8" s="313"/>
      <c r="E8" s="314" t="s">
        <v>802</v>
      </c>
      <c r="F8" s="313"/>
      <c r="G8" s="313"/>
      <c r="H8" s="313"/>
      <c r="I8" s="313"/>
      <c r="J8" s="313"/>
      <c r="K8" s="313"/>
    </row>
    <row r="9" spans="1:11" ht="16.5" thickBot="1">
      <c r="A9" s="2"/>
      <c r="B9" s="2"/>
      <c r="C9" s="2"/>
      <c r="D9" s="2"/>
      <c r="E9" s="1"/>
      <c r="F9" s="2"/>
      <c r="G9" s="2"/>
      <c r="H9" s="2"/>
      <c r="I9" s="2"/>
      <c r="J9" s="2"/>
      <c r="K9" s="2"/>
    </row>
    <row r="10" spans="1:11" ht="24">
      <c r="A10" s="315" t="s">
        <v>161</v>
      </c>
      <c r="B10" s="316" t="s">
        <v>162</v>
      </c>
      <c r="C10" s="316" t="s">
        <v>163</v>
      </c>
      <c r="D10" s="316" t="s">
        <v>254</v>
      </c>
      <c r="E10" s="316" t="s">
        <v>165</v>
      </c>
      <c r="F10" s="316" t="s">
        <v>166</v>
      </c>
      <c r="G10" s="316" t="s">
        <v>167</v>
      </c>
      <c r="H10" s="316" t="s">
        <v>168</v>
      </c>
      <c r="I10" s="316" t="s">
        <v>168</v>
      </c>
      <c r="J10" s="316" t="s">
        <v>168</v>
      </c>
      <c r="K10" s="316" t="s">
        <v>168</v>
      </c>
    </row>
    <row r="11" spans="1:11" ht="24">
      <c r="A11" s="317" t="s">
        <v>169</v>
      </c>
      <c r="B11" s="318" t="s">
        <v>170</v>
      </c>
      <c r="C11" s="318" t="s">
        <v>171</v>
      </c>
      <c r="D11" s="318" t="s">
        <v>172</v>
      </c>
      <c r="E11" s="318" t="s">
        <v>173</v>
      </c>
      <c r="F11" s="318" t="s">
        <v>174</v>
      </c>
      <c r="G11" s="318" t="s">
        <v>175</v>
      </c>
      <c r="H11" s="318" t="s">
        <v>176</v>
      </c>
      <c r="I11" s="318" t="s">
        <v>176</v>
      </c>
      <c r="J11" s="318" t="s">
        <v>176</v>
      </c>
      <c r="K11" s="318" t="s">
        <v>176</v>
      </c>
    </row>
    <row r="12" spans="1:11" ht="24">
      <c r="A12" s="317" t="s">
        <v>177</v>
      </c>
      <c r="B12" s="318" t="s">
        <v>178</v>
      </c>
      <c r="C12" s="318" t="s">
        <v>173</v>
      </c>
      <c r="D12" s="318" t="s">
        <v>179</v>
      </c>
      <c r="E12" s="318" t="s">
        <v>180</v>
      </c>
      <c r="F12" s="318" t="s">
        <v>255</v>
      </c>
      <c r="G12" s="318" t="s">
        <v>182</v>
      </c>
      <c r="H12" s="318" t="s">
        <v>183</v>
      </c>
      <c r="I12" s="318" t="s">
        <v>183</v>
      </c>
      <c r="J12" s="318" t="s">
        <v>183</v>
      </c>
      <c r="K12" s="318" t="s">
        <v>184</v>
      </c>
    </row>
    <row r="13" spans="1:11" ht="24">
      <c r="A13" s="319"/>
      <c r="B13" s="318" t="s">
        <v>185</v>
      </c>
      <c r="C13" s="318" t="s">
        <v>186</v>
      </c>
      <c r="D13" s="318" t="s">
        <v>187</v>
      </c>
      <c r="E13" s="320"/>
      <c r="F13" s="320"/>
      <c r="G13" s="318" t="s">
        <v>188</v>
      </c>
      <c r="H13" s="318" t="s">
        <v>189</v>
      </c>
      <c r="I13" s="318" t="s">
        <v>190</v>
      </c>
      <c r="J13" s="318" t="s">
        <v>191</v>
      </c>
      <c r="K13" s="318" t="s">
        <v>191</v>
      </c>
    </row>
    <row r="14" spans="1:11" ht="24">
      <c r="A14" s="319"/>
      <c r="B14" s="318" t="s">
        <v>192</v>
      </c>
      <c r="C14" s="318" t="s">
        <v>193</v>
      </c>
      <c r="D14" s="318" t="s">
        <v>194</v>
      </c>
      <c r="E14" s="320"/>
      <c r="F14" s="320"/>
      <c r="G14" s="318" t="s">
        <v>195</v>
      </c>
      <c r="H14" s="318" t="s">
        <v>196</v>
      </c>
      <c r="I14" s="318" t="s">
        <v>196</v>
      </c>
      <c r="J14" s="318" t="s">
        <v>196</v>
      </c>
      <c r="K14" s="318" t="s">
        <v>196</v>
      </c>
    </row>
    <row r="15" spans="1:11" ht="24">
      <c r="A15" s="319"/>
      <c r="B15" s="320"/>
      <c r="C15" s="318" t="s">
        <v>197</v>
      </c>
      <c r="D15" s="318" t="s">
        <v>198</v>
      </c>
      <c r="E15" s="320"/>
      <c r="F15" s="320"/>
      <c r="G15" s="318" t="s">
        <v>199</v>
      </c>
      <c r="H15" s="320"/>
      <c r="I15" s="320"/>
      <c r="J15" s="320"/>
      <c r="K15" s="320"/>
    </row>
    <row r="16" spans="1:11" ht="24.75" thickBot="1">
      <c r="A16" s="321"/>
      <c r="B16" s="322"/>
      <c r="C16" s="322"/>
      <c r="D16" s="323" t="s">
        <v>256</v>
      </c>
      <c r="E16" s="322"/>
      <c r="F16" s="322"/>
      <c r="G16" s="323" t="s">
        <v>201</v>
      </c>
      <c r="H16" s="322"/>
      <c r="I16" s="322"/>
      <c r="J16" s="322"/>
      <c r="K16" s="322"/>
    </row>
    <row r="17" spans="1:11" ht="13.5" thickBot="1">
      <c r="A17" s="324">
        <v>1</v>
      </c>
      <c r="B17" s="323">
        <v>2</v>
      </c>
      <c r="C17" s="323">
        <v>3</v>
      </c>
      <c r="D17" s="323">
        <v>4</v>
      </c>
      <c r="E17" s="323">
        <v>5</v>
      </c>
      <c r="F17" s="323">
        <v>6</v>
      </c>
      <c r="G17" s="323">
        <v>7</v>
      </c>
      <c r="H17" s="323">
        <v>8</v>
      </c>
      <c r="I17" s="323">
        <v>9</v>
      </c>
      <c r="J17" s="323">
        <v>10</v>
      </c>
      <c r="K17" s="323">
        <v>11</v>
      </c>
    </row>
    <row r="18" spans="1:11" ht="13.5" thickBot="1">
      <c r="A18" s="690" t="s">
        <v>803</v>
      </c>
      <c r="B18" s="691"/>
      <c r="C18" s="691"/>
      <c r="D18" s="691"/>
      <c r="E18" s="691"/>
      <c r="F18" s="691"/>
      <c r="G18" s="691"/>
      <c r="H18" s="691"/>
      <c r="I18" s="691"/>
      <c r="J18" s="691"/>
      <c r="K18" s="692"/>
    </row>
    <row r="19" spans="1:11" ht="23.25" customHeight="1">
      <c r="A19" s="693">
        <v>1</v>
      </c>
      <c r="B19" s="325" t="s">
        <v>804</v>
      </c>
      <c r="C19" s="318" t="s">
        <v>805</v>
      </c>
      <c r="D19" s="695" t="s">
        <v>806</v>
      </c>
      <c r="E19" s="695" t="s">
        <v>134</v>
      </c>
      <c r="F19" s="695" t="s">
        <v>807</v>
      </c>
      <c r="G19" s="695"/>
      <c r="H19" s="695" t="s">
        <v>74</v>
      </c>
      <c r="I19" s="695" t="s">
        <v>74</v>
      </c>
      <c r="J19" s="695" t="s">
        <v>74</v>
      </c>
      <c r="K19" s="695" t="s">
        <v>808</v>
      </c>
    </row>
    <row r="20" spans="1:11" ht="13.5" thickBot="1">
      <c r="A20" s="694"/>
      <c r="B20" s="323" t="s">
        <v>809</v>
      </c>
      <c r="C20" s="326" t="s">
        <v>810</v>
      </c>
      <c r="D20" s="696"/>
      <c r="E20" s="696"/>
      <c r="F20" s="696"/>
      <c r="G20" s="696"/>
      <c r="H20" s="696"/>
      <c r="I20" s="696"/>
      <c r="J20" s="696"/>
      <c r="K20" s="696"/>
    </row>
    <row r="21" spans="1:11" ht="24">
      <c r="A21" s="693">
        <v>2</v>
      </c>
      <c r="B21" s="328" t="s">
        <v>211</v>
      </c>
      <c r="C21" s="318" t="s">
        <v>262</v>
      </c>
      <c r="D21" s="695" t="s">
        <v>811</v>
      </c>
      <c r="E21" s="695" t="s">
        <v>23</v>
      </c>
      <c r="F21" s="695" t="s">
        <v>812</v>
      </c>
      <c r="G21" s="695"/>
      <c r="H21" s="695" t="s">
        <v>67</v>
      </c>
      <c r="I21" s="695" t="s">
        <v>813</v>
      </c>
      <c r="J21" s="695" t="s">
        <v>814</v>
      </c>
      <c r="K21" s="695" t="s">
        <v>43</v>
      </c>
    </row>
    <row r="22" spans="1:11" ht="24.75" thickBot="1">
      <c r="A22" s="694"/>
      <c r="B22" s="323" t="s">
        <v>25</v>
      </c>
      <c r="C22" s="323">
        <v>220737</v>
      </c>
      <c r="D22" s="696"/>
      <c r="E22" s="696"/>
      <c r="F22" s="696"/>
      <c r="G22" s="696"/>
      <c r="H22" s="696"/>
      <c r="I22" s="696"/>
      <c r="J22" s="696"/>
      <c r="K22" s="696"/>
    </row>
    <row r="23" spans="1:11" ht="24">
      <c r="A23" s="693">
        <v>3</v>
      </c>
      <c r="B23" s="328" t="s">
        <v>815</v>
      </c>
      <c r="C23" s="318" t="s">
        <v>816</v>
      </c>
      <c r="D23" s="695" t="s">
        <v>817</v>
      </c>
      <c r="E23" s="695" t="s">
        <v>134</v>
      </c>
      <c r="F23" s="695" t="s">
        <v>818</v>
      </c>
      <c r="G23" s="695"/>
      <c r="H23" s="695" t="s">
        <v>53</v>
      </c>
      <c r="I23" s="695" t="s">
        <v>53</v>
      </c>
      <c r="J23" s="695" t="s">
        <v>510</v>
      </c>
      <c r="K23" s="695" t="s">
        <v>74</v>
      </c>
    </row>
    <row r="24" spans="1:11" ht="13.5" thickBot="1">
      <c r="A24" s="694"/>
      <c r="B24" s="323" t="s">
        <v>819</v>
      </c>
      <c r="C24" s="323">
        <v>290536</v>
      </c>
      <c r="D24" s="696"/>
      <c r="E24" s="696"/>
      <c r="F24" s="696"/>
      <c r="G24" s="696"/>
      <c r="H24" s="696"/>
      <c r="I24" s="696"/>
      <c r="J24" s="696"/>
      <c r="K24" s="696"/>
    </row>
    <row r="25" spans="1:11" ht="24">
      <c r="A25" s="693">
        <v>4</v>
      </c>
      <c r="B25" s="328" t="s">
        <v>820</v>
      </c>
      <c r="C25" s="318" t="s">
        <v>816</v>
      </c>
      <c r="D25" s="695" t="s">
        <v>821</v>
      </c>
      <c r="E25" s="695" t="s">
        <v>27</v>
      </c>
      <c r="F25" s="695" t="s">
        <v>812</v>
      </c>
      <c r="G25" s="695"/>
      <c r="H25" s="695" t="s">
        <v>67</v>
      </c>
      <c r="I25" s="695" t="s">
        <v>813</v>
      </c>
      <c r="J25" s="695" t="s">
        <v>814</v>
      </c>
      <c r="K25" s="695" t="s">
        <v>43</v>
      </c>
    </row>
    <row r="26" spans="1:11" ht="13.5" thickBot="1">
      <c r="A26" s="694"/>
      <c r="B26" s="323" t="s">
        <v>218</v>
      </c>
      <c r="C26" s="323">
        <v>340524</v>
      </c>
      <c r="D26" s="696"/>
      <c r="E26" s="696"/>
      <c r="F26" s="696"/>
      <c r="G26" s="696"/>
      <c r="H26" s="696"/>
      <c r="I26" s="696"/>
      <c r="J26" s="696"/>
      <c r="K26" s="696"/>
    </row>
    <row r="27" spans="1:11" ht="13.5" thickBot="1">
      <c r="A27" s="690" t="s">
        <v>822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2"/>
    </row>
    <row r="28" spans="1:11" ht="13.5" thickBot="1">
      <c r="A28" s="690" t="s">
        <v>328</v>
      </c>
      <c r="B28" s="691"/>
      <c r="C28" s="691"/>
      <c r="D28" s="691"/>
      <c r="E28" s="691"/>
      <c r="F28" s="691"/>
      <c r="G28" s="691"/>
      <c r="H28" s="691"/>
      <c r="I28" s="691"/>
      <c r="J28" s="691"/>
      <c r="K28" s="692"/>
    </row>
    <row r="29" spans="1:11" ht="24">
      <c r="A29" s="697">
        <v>1</v>
      </c>
      <c r="B29" s="325" t="s">
        <v>257</v>
      </c>
      <c r="C29" s="315" t="s">
        <v>258</v>
      </c>
      <c r="D29" s="699" t="s">
        <v>823</v>
      </c>
      <c r="E29" s="699" t="s">
        <v>824</v>
      </c>
      <c r="F29" s="699" t="s">
        <v>501</v>
      </c>
      <c r="G29" s="699" t="s">
        <v>151</v>
      </c>
      <c r="H29" s="699" t="s">
        <v>89</v>
      </c>
      <c r="I29" s="699" t="s">
        <v>446</v>
      </c>
      <c r="J29" s="699" t="s">
        <v>90</v>
      </c>
      <c r="K29" s="699" t="s">
        <v>825</v>
      </c>
    </row>
    <row r="30" spans="1:11" ht="13.5" thickBot="1">
      <c r="A30" s="698"/>
      <c r="B30" s="329" t="s">
        <v>260</v>
      </c>
      <c r="C30" s="324">
        <v>10524</v>
      </c>
      <c r="D30" s="700"/>
      <c r="E30" s="700"/>
      <c r="F30" s="700"/>
      <c r="G30" s="700"/>
      <c r="H30" s="700"/>
      <c r="I30" s="700"/>
      <c r="J30" s="700"/>
      <c r="K30" s="700"/>
    </row>
    <row r="31" spans="1:11" ht="24">
      <c r="A31" s="697">
        <v>2</v>
      </c>
      <c r="B31" s="325" t="s">
        <v>257</v>
      </c>
      <c r="C31" s="315" t="s">
        <v>258</v>
      </c>
      <c r="D31" s="699" t="s">
        <v>823</v>
      </c>
      <c r="E31" s="699" t="s">
        <v>220</v>
      </c>
      <c r="F31" s="699" t="s">
        <v>501</v>
      </c>
      <c r="G31" s="699" t="s">
        <v>151</v>
      </c>
      <c r="H31" s="699" t="s">
        <v>89</v>
      </c>
      <c r="I31" s="699" t="s">
        <v>446</v>
      </c>
      <c r="J31" s="699" t="s">
        <v>90</v>
      </c>
      <c r="K31" s="699" t="s">
        <v>825</v>
      </c>
    </row>
    <row r="32" spans="1:11" ht="13.5" thickBot="1">
      <c r="A32" s="698"/>
      <c r="B32" s="329" t="s">
        <v>260</v>
      </c>
      <c r="C32" s="324">
        <v>10524</v>
      </c>
      <c r="D32" s="700"/>
      <c r="E32" s="700"/>
      <c r="F32" s="700"/>
      <c r="G32" s="700"/>
      <c r="H32" s="700"/>
      <c r="I32" s="700"/>
      <c r="J32" s="700"/>
      <c r="K32" s="700"/>
    </row>
    <row r="33" spans="1:11" ht="22.5" customHeight="1">
      <c r="A33" s="697">
        <v>3</v>
      </c>
      <c r="B33" s="399" t="s">
        <v>211</v>
      </c>
      <c r="C33" s="318" t="s">
        <v>262</v>
      </c>
      <c r="D33" s="699" t="s">
        <v>264</v>
      </c>
      <c r="E33" s="699" t="s">
        <v>826</v>
      </c>
      <c r="F33" s="699" t="s">
        <v>584</v>
      </c>
      <c r="G33" s="699" t="s">
        <v>517</v>
      </c>
      <c r="H33" s="699" t="s">
        <v>827</v>
      </c>
      <c r="I33" s="699" t="s">
        <v>436</v>
      </c>
      <c r="J33" s="699" t="s">
        <v>437</v>
      </c>
      <c r="K33" s="699" t="s">
        <v>438</v>
      </c>
    </row>
    <row r="34" spans="1:11" ht="24.75" thickBot="1">
      <c r="A34" s="698"/>
      <c r="B34" s="400" t="s">
        <v>25</v>
      </c>
      <c r="C34" s="323">
        <v>220725</v>
      </c>
      <c r="D34" s="700"/>
      <c r="E34" s="700"/>
      <c r="F34" s="700"/>
      <c r="G34" s="700"/>
      <c r="H34" s="700"/>
      <c r="I34" s="700"/>
      <c r="J34" s="700"/>
      <c r="K34" s="700"/>
    </row>
    <row r="35" spans="1:11" ht="24">
      <c r="A35" s="697">
        <v>4</v>
      </c>
      <c r="B35" s="399" t="s">
        <v>211</v>
      </c>
      <c r="C35" s="318" t="s">
        <v>262</v>
      </c>
      <c r="D35" s="697">
        <v>220725</v>
      </c>
      <c r="E35" s="699" t="s">
        <v>552</v>
      </c>
      <c r="F35" s="697">
        <v>100</v>
      </c>
      <c r="G35" s="699" t="s">
        <v>517</v>
      </c>
      <c r="H35" s="699" t="s">
        <v>436</v>
      </c>
      <c r="I35" s="699" t="s">
        <v>436</v>
      </c>
      <c r="J35" s="699" t="s">
        <v>437</v>
      </c>
      <c r="K35" s="699" t="s">
        <v>89</v>
      </c>
    </row>
    <row r="36" spans="1:11" ht="24.75" thickBot="1">
      <c r="A36" s="698"/>
      <c r="B36" s="400" t="s">
        <v>25</v>
      </c>
      <c r="C36" s="323">
        <v>220725</v>
      </c>
      <c r="D36" s="698"/>
      <c r="E36" s="700"/>
      <c r="F36" s="698"/>
      <c r="G36" s="700"/>
      <c r="H36" s="700"/>
      <c r="I36" s="700"/>
      <c r="J36" s="700"/>
      <c r="K36" s="700"/>
    </row>
    <row r="37" spans="1:11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</row>
    <row r="38" spans="1:11" s="313" customFormat="1" ht="15.75">
      <c r="A38" s="331"/>
      <c r="B38" s="332" t="s">
        <v>828</v>
      </c>
      <c r="C38" s="333"/>
      <c r="D38" s="333"/>
      <c r="E38" s="333"/>
      <c r="F38" s="333"/>
      <c r="G38" s="333"/>
      <c r="H38" s="333"/>
      <c r="J38" s="334"/>
      <c r="K38" s="334"/>
    </row>
    <row r="39" spans="1:11" s="313" customFormat="1" ht="15.75">
      <c r="A39" s="331"/>
      <c r="B39" s="335" t="s">
        <v>829</v>
      </c>
      <c r="C39" s="333"/>
      <c r="D39" s="336"/>
      <c r="E39" s="336" t="s">
        <v>830</v>
      </c>
      <c r="F39" s="333"/>
      <c r="G39" s="333"/>
      <c r="H39" s="333"/>
      <c r="J39" s="334"/>
      <c r="K39" s="334"/>
    </row>
    <row r="40" spans="1:11" s="313" customFormat="1" ht="15.75">
      <c r="A40" s="331"/>
      <c r="B40" s="332" t="s">
        <v>831</v>
      </c>
      <c r="C40" s="337"/>
      <c r="D40" s="336"/>
      <c r="E40" s="333"/>
      <c r="F40" s="332"/>
      <c r="G40" s="333"/>
      <c r="H40" s="333"/>
      <c r="I40" s="333"/>
      <c r="J40" s="334"/>
      <c r="K40" s="334"/>
    </row>
    <row r="41" spans="1:11" s="313" customFormat="1" ht="15.75">
      <c r="A41" s="331"/>
      <c r="B41" s="332" t="s">
        <v>832</v>
      </c>
      <c r="C41" s="333"/>
      <c r="D41" s="333"/>
      <c r="E41" s="333"/>
      <c r="F41" s="333"/>
      <c r="G41" s="333"/>
      <c r="H41" s="333"/>
      <c r="J41" s="334"/>
      <c r="K41" s="334"/>
    </row>
    <row r="42" spans="1:11" ht="15.75">
      <c r="A42" s="331"/>
      <c r="B42" s="332" t="s">
        <v>833</v>
      </c>
      <c r="C42" s="333"/>
      <c r="D42" s="333"/>
      <c r="E42" s="333"/>
      <c r="F42" s="333"/>
      <c r="G42" s="333"/>
      <c r="H42" s="333"/>
      <c r="I42" s="313"/>
      <c r="J42" s="338"/>
      <c r="K42" s="338"/>
    </row>
    <row r="43" spans="1:11" ht="15.75">
      <c r="A43" s="331"/>
      <c r="B43" s="332" t="s">
        <v>834</v>
      </c>
      <c r="C43" s="333"/>
      <c r="D43" s="333"/>
      <c r="E43" s="333"/>
      <c r="F43" s="333"/>
      <c r="G43" s="333"/>
      <c r="H43" s="333"/>
      <c r="I43" s="313"/>
      <c r="J43" s="338"/>
      <c r="K43" s="338"/>
    </row>
    <row r="44" spans="1:11" ht="15.75">
      <c r="A44" s="331" t="s">
        <v>835</v>
      </c>
      <c r="B44" s="313"/>
      <c r="C44" s="313"/>
      <c r="D44" s="313"/>
      <c r="E44" s="313"/>
      <c r="F44" s="313"/>
      <c r="G44" s="313"/>
      <c r="H44" s="333"/>
      <c r="I44" s="334"/>
      <c r="J44" s="338"/>
      <c r="K44" s="338"/>
    </row>
  </sheetData>
  <mergeCells count="75">
    <mergeCell ref="K35:K36"/>
    <mergeCell ref="G35:G36"/>
    <mergeCell ref="H35:H36"/>
    <mergeCell ref="I35:I36"/>
    <mergeCell ref="J35:J36"/>
    <mergeCell ref="A35:A36"/>
    <mergeCell ref="D35:D36"/>
    <mergeCell ref="E35:E36"/>
    <mergeCell ref="F35:F36"/>
    <mergeCell ref="K31:K32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J29:J30"/>
    <mergeCell ref="K29:K30"/>
    <mergeCell ref="A31:A32"/>
    <mergeCell ref="D31:D32"/>
    <mergeCell ref="E31:E32"/>
    <mergeCell ref="F31:F32"/>
    <mergeCell ref="G31:G32"/>
    <mergeCell ref="H31:H32"/>
    <mergeCell ref="I31:I32"/>
    <mergeCell ref="J31:J32"/>
    <mergeCell ref="K25:K26"/>
    <mergeCell ref="A27:K27"/>
    <mergeCell ref="A28:K28"/>
    <mergeCell ref="A29:A30"/>
    <mergeCell ref="D29:D30"/>
    <mergeCell ref="E29:E30"/>
    <mergeCell ref="F29:F30"/>
    <mergeCell ref="G29:G30"/>
    <mergeCell ref="H29:H30"/>
    <mergeCell ref="I29:I30"/>
    <mergeCell ref="G25:G26"/>
    <mergeCell ref="H25:H26"/>
    <mergeCell ref="I25:I26"/>
    <mergeCell ref="J25:J26"/>
    <mergeCell ref="A25:A26"/>
    <mergeCell ref="D25:D26"/>
    <mergeCell ref="E25:E26"/>
    <mergeCell ref="F25:F26"/>
    <mergeCell ref="K21:K22"/>
    <mergeCell ref="A23:A24"/>
    <mergeCell ref="D23:D24"/>
    <mergeCell ref="E23:E24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A21:A22"/>
    <mergeCell ref="D21:D22"/>
    <mergeCell ref="E21:E22"/>
    <mergeCell ref="F21:F22"/>
    <mergeCell ref="A18:K18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K78"/>
  <sheetViews>
    <sheetView workbookViewId="0" topLeftCell="A64">
      <selection activeCell="N72" sqref="N71:N72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7.8515625" style="0" customWidth="1"/>
    <col min="4" max="4" width="10.421875" style="0" customWidth="1"/>
    <col min="5" max="5" width="7.57421875" style="0" customWidth="1"/>
    <col min="6" max="6" width="7.421875" style="0" customWidth="1"/>
    <col min="7" max="7" width="8.00390625" style="0" customWidth="1"/>
    <col min="8" max="8" width="7.421875" style="0" customWidth="1"/>
    <col min="9" max="9" width="7.8515625" style="0" customWidth="1"/>
    <col min="10" max="10" width="8.28125" style="0" customWidth="1"/>
  </cols>
  <sheetData>
    <row r="1" spans="1:11" ht="15.7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310" t="s">
        <v>798</v>
      </c>
      <c r="B2" s="311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10" t="s">
        <v>799</v>
      </c>
      <c r="B3" s="311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10" t="s">
        <v>800</v>
      </c>
      <c r="B4" s="311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"/>
      <c r="B6" s="2"/>
      <c r="C6" s="2"/>
      <c r="D6" s="2"/>
      <c r="E6" s="312" t="s">
        <v>158</v>
      </c>
      <c r="F6" s="2"/>
      <c r="G6" s="2"/>
      <c r="H6" s="2"/>
      <c r="I6" s="2"/>
      <c r="J6" s="2"/>
      <c r="K6" s="2"/>
    </row>
    <row r="7" spans="1:11" ht="15.75">
      <c r="A7" s="313"/>
      <c r="B7" s="313"/>
      <c r="C7" s="313"/>
      <c r="D7" s="313"/>
      <c r="E7" s="314" t="s">
        <v>801</v>
      </c>
      <c r="F7" s="313"/>
      <c r="G7" s="313"/>
      <c r="H7" s="313"/>
      <c r="I7" s="313"/>
      <c r="J7" s="313"/>
      <c r="K7" s="313"/>
    </row>
    <row r="8" spans="1:11" ht="15.75">
      <c r="A8" s="313"/>
      <c r="B8" s="313"/>
      <c r="C8" s="313"/>
      <c r="D8" s="313"/>
      <c r="E8" s="314" t="s">
        <v>836</v>
      </c>
      <c r="F8" s="313"/>
      <c r="G8" s="313"/>
      <c r="H8" s="313"/>
      <c r="I8" s="313"/>
      <c r="J8" s="313"/>
      <c r="K8" s="313"/>
    </row>
    <row r="9" spans="1:11" ht="16.5" thickBot="1">
      <c r="A9" s="2"/>
      <c r="B9" s="2"/>
      <c r="C9" s="2"/>
      <c r="D9" s="2"/>
      <c r="E9" s="1"/>
      <c r="F9" s="2"/>
      <c r="G9" s="2"/>
      <c r="H9" s="2"/>
      <c r="I9" s="2"/>
      <c r="J9" s="2"/>
      <c r="K9" s="2"/>
    </row>
    <row r="10" spans="1:11" ht="24">
      <c r="A10" s="315" t="s">
        <v>161</v>
      </c>
      <c r="B10" s="316" t="s">
        <v>162</v>
      </c>
      <c r="C10" s="316" t="s">
        <v>163</v>
      </c>
      <c r="D10" s="316" t="s">
        <v>254</v>
      </c>
      <c r="E10" s="316" t="s">
        <v>165</v>
      </c>
      <c r="F10" s="316" t="s">
        <v>166</v>
      </c>
      <c r="G10" s="316" t="s">
        <v>167</v>
      </c>
      <c r="H10" s="316" t="s">
        <v>168</v>
      </c>
      <c r="I10" s="316" t="s">
        <v>168</v>
      </c>
      <c r="J10" s="316" t="s">
        <v>168</v>
      </c>
      <c r="K10" s="316" t="s">
        <v>168</v>
      </c>
    </row>
    <row r="11" spans="1:11" ht="24">
      <c r="A11" s="317" t="s">
        <v>169</v>
      </c>
      <c r="B11" s="318" t="s">
        <v>170</v>
      </c>
      <c r="C11" s="318" t="s">
        <v>171</v>
      </c>
      <c r="D11" s="318" t="s">
        <v>172</v>
      </c>
      <c r="E11" s="318" t="s">
        <v>173</v>
      </c>
      <c r="F11" s="318" t="s">
        <v>174</v>
      </c>
      <c r="G11" s="318" t="s">
        <v>175</v>
      </c>
      <c r="H11" s="318" t="s">
        <v>176</v>
      </c>
      <c r="I11" s="318" t="s">
        <v>176</v>
      </c>
      <c r="J11" s="318" t="s">
        <v>176</v>
      </c>
      <c r="K11" s="318" t="s">
        <v>176</v>
      </c>
    </row>
    <row r="12" spans="1:11" ht="12.75">
      <c r="A12" s="317" t="s">
        <v>177</v>
      </c>
      <c r="B12" s="318" t="s">
        <v>178</v>
      </c>
      <c r="C12" s="318" t="s">
        <v>173</v>
      </c>
      <c r="D12" s="318" t="s">
        <v>179</v>
      </c>
      <c r="E12" s="318" t="s">
        <v>180</v>
      </c>
      <c r="F12" s="318" t="s">
        <v>255</v>
      </c>
      <c r="G12" s="318" t="s">
        <v>182</v>
      </c>
      <c r="H12" s="318" t="s">
        <v>183</v>
      </c>
      <c r="I12" s="318" t="s">
        <v>183</v>
      </c>
      <c r="J12" s="318" t="s">
        <v>183</v>
      </c>
      <c r="K12" s="318" t="s">
        <v>184</v>
      </c>
    </row>
    <row r="13" spans="1:11" ht="24">
      <c r="A13" s="319"/>
      <c r="B13" s="318" t="s">
        <v>185</v>
      </c>
      <c r="C13" s="318" t="s">
        <v>186</v>
      </c>
      <c r="D13" s="318" t="s">
        <v>187</v>
      </c>
      <c r="E13" s="320"/>
      <c r="F13" s="320"/>
      <c r="G13" s="318" t="s">
        <v>188</v>
      </c>
      <c r="H13" s="318" t="s">
        <v>189</v>
      </c>
      <c r="I13" s="318" t="s">
        <v>190</v>
      </c>
      <c r="J13" s="318" t="s">
        <v>191</v>
      </c>
      <c r="K13" s="318" t="s">
        <v>191</v>
      </c>
    </row>
    <row r="14" spans="1:11" ht="24">
      <c r="A14" s="319"/>
      <c r="B14" s="318" t="s">
        <v>192</v>
      </c>
      <c r="C14" s="318" t="s">
        <v>193</v>
      </c>
      <c r="D14" s="318" t="s">
        <v>194</v>
      </c>
      <c r="E14" s="320"/>
      <c r="F14" s="320"/>
      <c r="G14" s="318" t="s">
        <v>195</v>
      </c>
      <c r="H14" s="318" t="s">
        <v>196</v>
      </c>
      <c r="I14" s="318" t="s">
        <v>196</v>
      </c>
      <c r="J14" s="318" t="s">
        <v>196</v>
      </c>
      <c r="K14" s="318" t="s">
        <v>196</v>
      </c>
    </row>
    <row r="15" spans="1:11" ht="24">
      <c r="A15" s="319"/>
      <c r="B15" s="320"/>
      <c r="C15" s="318" t="s">
        <v>197</v>
      </c>
      <c r="D15" s="318" t="s">
        <v>198</v>
      </c>
      <c r="E15" s="320"/>
      <c r="F15" s="320"/>
      <c r="G15" s="318" t="s">
        <v>199</v>
      </c>
      <c r="H15" s="320"/>
      <c r="I15" s="320"/>
      <c r="J15" s="320"/>
      <c r="K15" s="320"/>
    </row>
    <row r="16" spans="1:11" ht="13.5" thickBot="1">
      <c r="A16" s="321"/>
      <c r="B16" s="322"/>
      <c r="C16" s="322"/>
      <c r="D16" s="323" t="s">
        <v>256</v>
      </c>
      <c r="E16" s="322"/>
      <c r="F16" s="322"/>
      <c r="G16" s="323" t="s">
        <v>201</v>
      </c>
      <c r="H16" s="322"/>
      <c r="I16" s="322"/>
      <c r="J16" s="322"/>
      <c r="K16" s="322"/>
    </row>
    <row r="17" spans="1:11" ht="13.5" thickBot="1">
      <c r="A17" s="324">
        <v>1</v>
      </c>
      <c r="B17" s="323">
        <v>2</v>
      </c>
      <c r="C17" s="323">
        <v>3</v>
      </c>
      <c r="D17" s="323">
        <v>4</v>
      </c>
      <c r="E17" s="323">
        <v>5</v>
      </c>
      <c r="F17" s="323">
        <v>6</v>
      </c>
      <c r="G17" s="323">
        <v>7</v>
      </c>
      <c r="H17" s="323">
        <v>8</v>
      </c>
      <c r="I17" s="323">
        <v>9</v>
      </c>
      <c r="J17" s="323">
        <v>10</v>
      </c>
      <c r="K17" s="323">
        <v>11</v>
      </c>
    </row>
    <row r="18" spans="1:11" ht="13.5" thickBot="1">
      <c r="A18" s="690" t="s">
        <v>803</v>
      </c>
      <c r="B18" s="691"/>
      <c r="C18" s="691"/>
      <c r="D18" s="691"/>
      <c r="E18" s="691"/>
      <c r="F18" s="691"/>
      <c r="G18" s="691"/>
      <c r="H18" s="691"/>
      <c r="I18" s="691"/>
      <c r="J18" s="691"/>
      <c r="K18" s="692"/>
    </row>
    <row r="19" spans="1:11" ht="24">
      <c r="A19" s="701">
        <v>1</v>
      </c>
      <c r="B19" s="328" t="s">
        <v>837</v>
      </c>
      <c r="C19" s="318" t="s">
        <v>838</v>
      </c>
      <c r="D19" s="339">
        <v>1623005240231</v>
      </c>
      <c r="E19" s="695" t="s">
        <v>27</v>
      </c>
      <c r="F19" s="695" t="s">
        <v>527</v>
      </c>
      <c r="G19" s="695"/>
      <c r="H19" s="695" t="s">
        <v>813</v>
      </c>
      <c r="I19" s="695" t="s">
        <v>839</v>
      </c>
      <c r="J19" s="695" t="s">
        <v>43</v>
      </c>
      <c r="K19" s="695" t="s">
        <v>840</v>
      </c>
    </row>
    <row r="20" spans="1:11" ht="13.5" thickBot="1">
      <c r="A20" s="702"/>
      <c r="B20" s="323" t="s">
        <v>215</v>
      </c>
      <c r="C20" s="323">
        <v>300524</v>
      </c>
      <c r="D20" s="340"/>
      <c r="E20" s="696"/>
      <c r="F20" s="696"/>
      <c r="G20" s="696"/>
      <c r="H20" s="696"/>
      <c r="I20" s="696"/>
      <c r="J20" s="696"/>
      <c r="K20" s="696"/>
    </row>
    <row r="21" spans="1:11" ht="24">
      <c r="A21" s="701">
        <v>2</v>
      </c>
      <c r="B21" s="328" t="s">
        <v>837</v>
      </c>
      <c r="C21" s="318" t="s">
        <v>841</v>
      </c>
      <c r="D21" s="341" t="s">
        <v>842</v>
      </c>
      <c r="E21" s="695" t="s">
        <v>23</v>
      </c>
      <c r="F21" s="695" t="s">
        <v>843</v>
      </c>
      <c r="G21" s="695"/>
      <c r="H21" s="695" t="s">
        <v>43</v>
      </c>
      <c r="I21" s="695" t="s">
        <v>43</v>
      </c>
      <c r="J21" s="695" t="s">
        <v>844</v>
      </c>
      <c r="K21" s="695" t="s">
        <v>844</v>
      </c>
    </row>
    <row r="22" spans="1:11" ht="13.5" thickBot="1">
      <c r="A22" s="702"/>
      <c r="B22" s="323" t="s">
        <v>215</v>
      </c>
      <c r="C22" s="323">
        <v>300836</v>
      </c>
      <c r="D22" s="340"/>
      <c r="E22" s="696"/>
      <c r="F22" s="696"/>
      <c r="G22" s="696"/>
      <c r="H22" s="696"/>
      <c r="I22" s="696"/>
      <c r="J22" s="696"/>
      <c r="K22" s="696"/>
    </row>
    <row r="23" spans="1:11" ht="24">
      <c r="A23" s="701">
        <v>3</v>
      </c>
      <c r="B23" s="328" t="s">
        <v>820</v>
      </c>
      <c r="C23" s="318" t="s">
        <v>838</v>
      </c>
      <c r="D23" s="703" t="s">
        <v>526</v>
      </c>
      <c r="E23" s="695" t="s">
        <v>27</v>
      </c>
      <c r="F23" s="695" t="s">
        <v>527</v>
      </c>
      <c r="G23" s="695"/>
      <c r="H23" s="695" t="s">
        <v>67</v>
      </c>
      <c r="I23" s="695" t="s">
        <v>813</v>
      </c>
      <c r="J23" s="695" t="s">
        <v>814</v>
      </c>
      <c r="K23" s="695" t="s">
        <v>43</v>
      </c>
    </row>
    <row r="24" spans="1:11" ht="13.5" thickBot="1">
      <c r="A24" s="702"/>
      <c r="B24" s="323" t="s">
        <v>218</v>
      </c>
      <c r="C24" s="323">
        <v>340524</v>
      </c>
      <c r="D24" s="704"/>
      <c r="E24" s="696"/>
      <c r="F24" s="696"/>
      <c r="G24" s="696"/>
      <c r="H24" s="696"/>
      <c r="I24" s="696"/>
      <c r="J24" s="696"/>
      <c r="K24" s="696"/>
    </row>
    <row r="25" spans="1:11" ht="24.75" thickBot="1">
      <c r="A25" s="701">
        <v>4</v>
      </c>
      <c r="B25" s="328" t="s">
        <v>219</v>
      </c>
      <c r="C25" s="323" t="s">
        <v>845</v>
      </c>
      <c r="D25" s="695" t="s">
        <v>846</v>
      </c>
      <c r="E25" s="695" t="s">
        <v>23</v>
      </c>
      <c r="F25" s="695" t="s">
        <v>847</v>
      </c>
      <c r="G25" s="695"/>
      <c r="H25" s="695" t="s">
        <v>513</v>
      </c>
      <c r="I25" s="695" t="s">
        <v>848</v>
      </c>
      <c r="J25" s="695" t="s">
        <v>849</v>
      </c>
      <c r="K25" s="695" t="s">
        <v>850</v>
      </c>
    </row>
    <row r="26" spans="1:11" ht="24.75" customHeight="1" thickBot="1">
      <c r="A26" s="702"/>
      <c r="B26" s="323" t="s">
        <v>32</v>
      </c>
      <c r="C26" s="323" t="s">
        <v>851</v>
      </c>
      <c r="D26" s="696"/>
      <c r="E26" s="696"/>
      <c r="F26" s="696"/>
      <c r="G26" s="696"/>
      <c r="H26" s="696"/>
      <c r="I26" s="696"/>
      <c r="J26" s="696"/>
      <c r="K26" s="696"/>
    </row>
    <row r="27" spans="1:11" ht="13.5" thickBot="1">
      <c r="A27" s="690" t="s">
        <v>852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2"/>
    </row>
    <row r="28" spans="1:11" ht="12.75">
      <c r="A28" s="701">
        <v>1</v>
      </c>
      <c r="B28" s="342" t="s">
        <v>225</v>
      </c>
      <c r="C28" s="693" t="s">
        <v>853</v>
      </c>
      <c r="D28" s="705" t="s">
        <v>854</v>
      </c>
      <c r="E28" s="693" t="s">
        <v>27</v>
      </c>
      <c r="F28" s="693">
        <v>15</v>
      </c>
      <c r="G28" s="693"/>
      <c r="H28" s="693">
        <v>0.25</v>
      </c>
      <c r="I28" s="693">
        <v>0.25</v>
      </c>
      <c r="J28" s="693">
        <v>0.24</v>
      </c>
      <c r="K28" s="693">
        <v>0.23</v>
      </c>
    </row>
    <row r="29" spans="1:11" ht="24.75" customHeight="1" thickBot="1">
      <c r="A29" s="702"/>
      <c r="B29" s="323" t="s">
        <v>855</v>
      </c>
      <c r="C29" s="694"/>
      <c r="D29" s="706"/>
      <c r="E29" s="694"/>
      <c r="F29" s="694"/>
      <c r="G29" s="694"/>
      <c r="H29" s="694"/>
      <c r="I29" s="694"/>
      <c r="J29" s="694"/>
      <c r="K29" s="694"/>
    </row>
    <row r="30" spans="1:11" ht="12.75">
      <c r="A30" s="701">
        <v>2</v>
      </c>
      <c r="B30" s="343" t="s">
        <v>122</v>
      </c>
      <c r="C30" s="693" t="s">
        <v>856</v>
      </c>
      <c r="D30" s="707">
        <v>162380524</v>
      </c>
      <c r="E30" s="693" t="s">
        <v>35</v>
      </c>
      <c r="F30" s="693">
        <v>15</v>
      </c>
      <c r="G30" s="693"/>
      <c r="H30" s="693">
        <v>0.25</v>
      </c>
      <c r="I30" s="693">
        <v>0.25</v>
      </c>
      <c r="J30" s="693">
        <v>0.24</v>
      </c>
      <c r="K30" s="693">
        <v>0.23</v>
      </c>
    </row>
    <row r="31" spans="1:11" ht="24.75" customHeight="1" thickBot="1">
      <c r="A31" s="702"/>
      <c r="B31" s="324" t="s">
        <v>475</v>
      </c>
      <c r="C31" s="694"/>
      <c r="D31" s="708"/>
      <c r="E31" s="694"/>
      <c r="F31" s="694"/>
      <c r="G31" s="694"/>
      <c r="H31" s="694"/>
      <c r="I31" s="694"/>
      <c r="J31" s="694"/>
      <c r="K31" s="694"/>
    </row>
    <row r="32" spans="1:11" ht="12.75">
      <c r="A32" s="701">
        <v>3</v>
      </c>
      <c r="B32" s="343" t="s">
        <v>45</v>
      </c>
      <c r="C32" s="693" t="s">
        <v>857</v>
      </c>
      <c r="D32" s="707">
        <v>162430524</v>
      </c>
      <c r="E32" s="693" t="s">
        <v>27</v>
      </c>
      <c r="F32" s="693">
        <v>20</v>
      </c>
      <c r="G32" s="693"/>
      <c r="H32" s="693">
        <v>0.23</v>
      </c>
      <c r="I32" s="693">
        <v>0.23</v>
      </c>
      <c r="J32" s="693">
        <v>0.22</v>
      </c>
      <c r="K32" s="693">
        <v>0.21</v>
      </c>
    </row>
    <row r="33" spans="1:11" ht="25.5" customHeight="1" thickBot="1">
      <c r="A33" s="702"/>
      <c r="B33" s="324" t="s">
        <v>232</v>
      </c>
      <c r="C33" s="694"/>
      <c r="D33" s="708"/>
      <c r="E33" s="694"/>
      <c r="F33" s="694"/>
      <c r="G33" s="694"/>
      <c r="H33" s="694"/>
      <c r="I33" s="694"/>
      <c r="J33" s="694"/>
      <c r="K33" s="694"/>
    </row>
    <row r="34" spans="1:11" ht="24" customHeight="1">
      <c r="A34" s="701">
        <v>4</v>
      </c>
      <c r="B34" s="343" t="s">
        <v>858</v>
      </c>
      <c r="C34" s="315" t="s">
        <v>859</v>
      </c>
      <c r="D34" s="709">
        <v>124450212021</v>
      </c>
      <c r="E34" s="693" t="s">
        <v>27</v>
      </c>
      <c r="F34" s="693">
        <v>90</v>
      </c>
      <c r="G34" s="693"/>
      <c r="H34" s="711">
        <v>0.2</v>
      </c>
      <c r="I34" s="711">
        <v>0.2</v>
      </c>
      <c r="J34" s="711">
        <v>0.2</v>
      </c>
      <c r="K34" s="711">
        <v>0.2</v>
      </c>
    </row>
    <row r="35" spans="1:11" ht="13.5" thickBot="1">
      <c r="A35" s="702"/>
      <c r="B35" s="324" t="s">
        <v>641</v>
      </c>
      <c r="C35" s="324">
        <v>450212</v>
      </c>
      <c r="D35" s="710"/>
      <c r="E35" s="694"/>
      <c r="F35" s="694"/>
      <c r="G35" s="694"/>
      <c r="H35" s="712"/>
      <c r="I35" s="712"/>
      <c r="J35" s="712"/>
      <c r="K35" s="712"/>
    </row>
    <row r="36" spans="1:11" ht="13.5" thickBot="1">
      <c r="A36" s="690" t="s">
        <v>860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2"/>
    </row>
    <row r="37" spans="1:11" ht="48">
      <c r="A37" s="713" t="s">
        <v>534</v>
      </c>
      <c r="B37" s="328" t="s">
        <v>804</v>
      </c>
      <c r="C37" s="318" t="s">
        <v>805</v>
      </c>
      <c r="D37" s="695" t="s">
        <v>806</v>
      </c>
      <c r="E37" s="695" t="s">
        <v>861</v>
      </c>
      <c r="F37" s="695" t="s">
        <v>862</v>
      </c>
      <c r="G37" s="695" t="s">
        <v>305</v>
      </c>
      <c r="H37" s="695" t="s">
        <v>863</v>
      </c>
      <c r="I37" s="695" t="s">
        <v>863</v>
      </c>
      <c r="J37" s="695" t="s">
        <v>61</v>
      </c>
      <c r="K37" s="695" t="s">
        <v>61</v>
      </c>
    </row>
    <row r="38" spans="1:11" ht="13.5" thickBot="1">
      <c r="A38" s="714"/>
      <c r="B38" s="323" t="s">
        <v>809</v>
      </c>
      <c r="C38" s="326" t="s">
        <v>810</v>
      </c>
      <c r="D38" s="696"/>
      <c r="E38" s="696"/>
      <c r="F38" s="696"/>
      <c r="G38" s="696"/>
      <c r="H38" s="696"/>
      <c r="I38" s="696"/>
      <c r="J38" s="696"/>
      <c r="K38" s="696"/>
    </row>
    <row r="39" spans="1:11" ht="24">
      <c r="A39" s="713" t="s">
        <v>507</v>
      </c>
      <c r="B39" s="328" t="s">
        <v>203</v>
      </c>
      <c r="C39" s="344" t="s">
        <v>864</v>
      </c>
      <c r="D39" s="705" t="s">
        <v>854</v>
      </c>
      <c r="E39" s="695" t="s">
        <v>150</v>
      </c>
      <c r="F39" s="695" t="s">
        <v>584</v>
      </c>
      <c r="G39" s="695" t="s">
        <v>305</v>
      </c>
      <c r="H39" s="695" t="s">
        <v>865</v>
      </c>
      <c r="I39" s="695" t="s">
        <v>866</v>
      </c>
      <c r="J39" s="695" t="s">
        <v>867</v>
      </c>
      <c r="K39" s="695" t="s">
        <v>92</v>
      </c>
    </row>
    <row r="40" spans="1:11" ht="24.75" thickBot="1">
      <c r="A40" s="714"/>
      <c r="B40" s="326" t="s">
        <v>118</v>
      </c>
      <c r="C40" s="326" t="s">
        <v>868</v>
      </c>
      <c r="D40" s="706"/>
      <c r="E40" s="696"/>
      <c r="F40" s="696"/>
      <c r="G40" s="696"/>
      <c r="H40" s="696"/>
      <c r="I40" s="696"/>
      <c r="J40" s="696"/>
      <c r="K40" s="696"/>
    </row>
    <row r="41" spans="1:11" ht="24">
      <c r="A41" s="713" t="s">
        <v>511</v>
      </c>
      <c r="B41" s="345" t="s">
        <v>770</v>
      </c>
      <c r="C41" s="344" t="s">
        <v>869</v>
      </c>
      <c r="D41" s="705" t="s">
        <v>854</v>
      </c>
      <c r="E41" s="695" t="s">
        <v>276</v>
      </c>
      <c r="F41" s="695" t="s">
        <v>587</v>
      </c>
      <c r="G41" s="695" t="s">
        <v>305</v>
      </c>
      <c r="H41" s="695" t="s">
        <v>863</v>
      </c>
      <c r="I41" s="695" t="s">
        <v>863</v>
      </c>
      <c r="J41" s="695" t="s">
        <v>61</v>
      </c>
      <c r="K41" s="695" t="s">
        <v>61</v>
      </c>
    </row>
    <row r="42" spans="1:11" ht="24.75" thickBot="1">
      <c r="A42" s="714"/>
      <c r="B42" s="326" t="s">
        <v>870</v>
      </c>
      <c r="C42" s="326" t="s">
        <v>871</v>
      </c>
      <c r="D42" s="706"/>
      <c r="E42" s="696"/>
      <c r="F42" s="696"/>
      <c r="G42" s="696"/>
      <c r="H42" s="696"/>
      <c r="I42" s="696"/>
      <c r="J42" s="696"/>
      <c r="K42" s="696"/>
    </row>
    <row r="43" spans="1:11" ht="24">
      <c r="A43" s="713" t="s">
        <v>514</v>
      </c>
      <c r="B43" s="328" t="s">
        <v>208</v>
      </c>
      <c r="C43" s="344" t="s">
        <v>869</v>
      </c>
      <c r="D43" s="705" t="s">
        <v>854</v>
      </c>
      <c r="E43" s="695" t="s">
        <v>872</v>
      </c>
      <c r="F43" s="695" t="s">
        <v>862</v>
      </c>
      <c r="G43" s="695" t="s">
        <v>305</v>
      </c>
      <c r="H43" s="695" t="s">
        <v>863</v>
      </c>
      <c r="I43" s="695" t="s">
        <v>863</v>
      </c>
      <c r="J43" s="695" t="s">
        <v>61</v>
      </c>
      <c r="K43" s="695" t="s">
        <v>61</v>
      </c>
    </row>
    <row r="44" spans="1:11" ht="13.5" thickBot="1">
      <c r="A44" s="714"/>
      <c r="B44" s="326" t="s">
        <v>873</v>
      </c>
      <c r="C44" s="326"/>
      <c r="D44" s="706"/>
      <c r="E44" s="696"/>
      <c r="F44" s="696"/>
      <c r="G44" s="696"/>
      <c r="H44" s="696"/>
      <c r="I44" s="696"/>
      <c r="J44" s="696"/>
      <c r="K44" s="696"/>
    </row>
    <row r="45" spans="1:11" ht="24">
      <c r="A45" s="713" t="s">
        <v>520</v>
      </c>
      <c r="B45" s="328" t="s">
        <v>874</v>
      </c>
      <c r="C45" s="344" t="s">
        <v>869</v>
      </c>
      <c r="D45" s="705" t="s">
        <v>854</v>
      </c>
      <c r="E45" s="695" t="s">
        <v>861</v>
      </c>
      <c r="F45" s="695" t="s">
        <v>587</v>
      </c>
      <c r="G45" s="695" t="s">
        <v>305</v>
      </c>
      <c r="H45" s="695" t="s">
        <v>863</v>
      </c>
      <c r="I45" s="695" t="s">
        <v>863</v>
      </c>
      <c r="J45" s="695" t="s">
        <v>61</v>
      </c>
      <c r="K45" s="695" t="s">
        <v>61</v>
      </c>
    </row>
    <row r="46" spans="1:11" ht="36.75" customHeight="1" thickBot="1">
      <c r="A46" s="714"/>
      <c r="B46" s="326" t="s">
        <v>875</v>
      </c>
      <c r="C46" s="326" t="s">
        <v>871</v>
      </c>
      <c r="D46" s="706"/>
      <c r="E46" s="696"/>
      <c r="F46" s="696"/>
      <c r="G46" s="696"/>
      <c r="H46" s="696"/>
      <c r="I46" s="696"/>
      <c r="J46" s="696"/>
      <c r="K46" s="696"/>
    </row>
    <row r="47" spans="1:11" ht="36">
      <c r="A47" s="713" t="s">
        <v>524</v>
      </c>
      <c r="B47" s="346" t="s">
        <v>876</v>
      </c>
      <c r="C47" s="344" t="s">
        <v>869</v>
      </c>
      <c r="D47" s="705" t="s">
        <v>854</v>
      </c>
      <c r="E47" s="695" t="s">
        <v>274</v>
      </c>
      <c r="F47" s="695" t="s">
        <v>877</v>
      </c>
      <c r="G47" s="695" t="s">
        <v>305</v>
      </c>
      <c r="H47" s="695" t="s">
        <v>863</v>
      </c>
      <c r="I47" s="695" t="s">
        <v>863</v>
      </c>
      <c r="J47" s="695" t="s">
        <v>61</v>
      </c>
      <c r="K47" s="695" t="s">
        <v>61</v>
      </c>
    </row>
    <row r="48" spans="1:11" ht="24.75" thickBot="1">
      <c r="A48" s="714"/>
      <c r="B48" s="327" t="s">
        <v>878</v>
      </c>
      <c r="C48" s="326" t="s">
        <v>871</v>
      </c>
      <c r="D48" s="706"/>
      <c r="E48" s="696"/>
      <c r="F48" s="696"/>
      <c r="G48" s="696"/>
      <c r="H48" s="696"/>
      <c r="I48" s="696"/>
      <c r="J48" s="696"/>
      <c r="K48" s="696"/>
    </row>
    <row r="49" spans="1:11" ht="24">
      <c r="A49" s="713" t="s">
        <v>561</v>
      </c>
      <c r="B49" s="328" t="s">
        <v>55</v>
      </c>
      <c r="C49" s="344" t="s">
        <v>869</v>
      </c>
      <c r="D49" s="705" t="s">
        <v>854</v>
      </c>
      <c r="E49" s="695" t="s">
        <v>276</v>
      </c>
      <c r="F49" s="695" t="s">
        <v>587</v>
      </c>
      <c r="G49" s="695" t="s">
        <v>305</v>
      </c>
      <c r="H49" s="695" t="s">
        <v>863</v>
      </c>
      <c r="I49" s="695" t="s">
        <v>863</v>
      </c>
      <c r="J49" s="695" t="s">
        <v>61</v>
      </c>
      <c r="K49" s="695" t="s">
        <v>61</v>
      </c>
    </row>
    <row r="50" spans="1:11" ht="24.75" thickBot="1">
      <c r="A50" s="714"/>
      <c r="B50" s="326" t="s">
        <v>57</v>
      </c>
      <c r="C50" s="326" t="s">
        <v>871</v>
      </c>
      <c r="D50" s="706"/>
      <c r="E50" s="696"/>
      <c r="F50" s="696"/>
      <c r="G50" s="696"/>
      <c r="H50" s="696"/>
      <c r="I50" s="696"/>
      <c r="J50" s="696"/>
      <c r="K50" s="696"/>
    </row>
    <row r="51" spans="1:11" ht="24">
      <c r="A51" s="713" t="s">
        <v>565</v>
      </c>
      <c r="B51" s="328" t="s">
        <v>219</v>
      </c>
      <c r="C51" s="344" t="s">
        <v>869</v>
      </c>
      <c r="D51" s="705" t="s">
        <v>854</v>
      </c>
      <c r="E51" s="695" t="s">
        <v>274</v>
      </c>
      <c r="F51" s="695" t="s">
        <v>862</v>
      </c>
      <c r="G51" s="695" t="s">
        <v>305</v>
      </c>
      <c r="H51" s="695" t="s">
        <v>863</v>
      </c>
      <c r="I51" s="695" t="s">
        <v>863</v>
      </c>
      <c r="J51" s="695" t="s">
        <v>61</v>
      </c>
      <c r="K51" s="695" t="s">
        <v>61</v>
      </c>
    </row>
    <row r="52" spans="1:11" ht="24.75" thickBot="1">
      <c r="A52" s="714"/>
      <c r="B52" s="323" t="s">
        <v>32</v>
      </c>
      <c r="C52" s="326" t="s">
        <v>871</v>
      </c>
      <c r="D52" s="706"/>
      <c r="E52" s="696"/>
      <c r="F52" s="696"/>
      <c r="G52" s="696"/>
      <c r="H52" s="696"/>
      <c r="I52" s="696"/>
      <c r="J52" s="696"/>
      <c r="K52" s="696"/>
    </row>
    <row r="53" spans="1:11" ht="24">
      <c r="A53" s="713" t="s">
        <v>544</v>
      </c>
      <c r="B53" s="328" t="s">
        <v>128</v>
      </c>
      <c r="C53" s="344" t="s">
        <v>869</v>
      </c>
      <c r="D53" s="705" t="s">
        <v>854</v>
      </c>
      <c r="E53" s="695" t="s">
        <v>274</v>
      </c>
      <c r="F53" s="695" t="s">
        <v>847</v>
      </c>
      <c r="G53" s="695" t="s">
        <v>305</v>
      </c>
      <c r="H53" s="695" t="s">
        <v>517</v>
      </c>
      <c r="I53" s="695" t="s">
        <v>517</v>
      </c>
      <c r="J53" s="695" t="s">
        <v>517</v>
      </c>
      <c r="K53" s="695" t="s">
        <v>517</v>
      </c>
    </row>
    <row r="54" spans="1:11" ht="24.75" thickBot="1">
      <c r="A54" s="714"/>
      <c r="B54" s="326" t="s">
        <v>879</v>
      </c>
      <c r="C54" s="326" t="s">
        <v>871</v>
      </c>
      <c r="D54" s="706"/>
      <c r="E54" s="696"/>
      <c r="F54" s="696"/>
      <c r="G54" s="696"/>
      <c r="H54" s="696"/>
      <c r="I54" s="696"/>
      <c r="J54" s="696"/>
      <c r="K54" s="696"/>
    </row>
    <row r="55" spans="1:11" ht="24">
      <c r="A55" s="713" t="s">
        <v>577</v>
      </c>
      <c r="B55" s="328" t="s">
        <v>237</v>
      </c>
      <c r="C55" s="344" t="s">
        <v>869</v>
      </c>
      <c r="D55" s="705" t="s">
        <v>854</v>
      </c>
      <c r="E55" s="695" t="s">
        <v>274</v>
      </c>
      <c r="F55" s="695" t="s">
        <v>847</v>
      </c>
      <c r="G55" s="695" t="s">
        <v>305</v>
      </c>
      <c r="H55" s="695" t="s">
        <v>517</v>
      </c>
      <c r="I55" s="695" t="s">
        <v>517</v>
      </c>
      <c r="J55" s="695" t="s">
        <v>517</v>
      </c>
      <c r="K55" s="695" t="s">
        <v>517</v>
      </c>
    </row>
    <row r="56" spans="1:11" ht="24.75" thickBot="1">
      <c r="A56" s="714"/>
      <c r="B56" s="326" t="s">
        <v>880</v>
      </c>
      <c r="C56" s="326" t="s">
        <v>871</v>
      </c>
      <c r="D56" s="706"/>
      <c r="E56" s="696"/>
      <c r="F56" s="696"/>
      <c r="G56" s="696"/>
      <c r="H56" s="696"/>
      <c r="I56" s="696"/>
      <c r="J56" s="696"/>
      <c r="K56" s="696"/>
    </row>
    <row r="57" spans="1:11" ht="13.5" thickBot="1">
      <c r="A57" s="690" t="s">
        <v>328</v>
      </c>
      <c r="B57" s="691"/>
      <c r="C57" s="691"/>
      <c r="D57" s="691"/>
      <c r="E57" s="691"/>
      <c r="F57" s="691"/>
      <c r="G57" s="691"/>
      <c r="H57" s="691"/>
      <c r="I57" s="691"/>
      <c r="J57" s="691"/>
      <c r="K57" s="692"/>
    </row>
    <row r="58" spans="1:11" ht="24">
      <c r="A58" s="713">
        <v>1</v>
      </c>
      <c r="B58" s="347" t="s">
        <v>211</v>
      </c>
      <c r="C58" s="344" t="s">
        <v>262</v>
      </c>
      <c r="D58" s="705" t="s">
        <v>854</v>
      </c>
      <c r="E58" s="695" t="s">
        <v>881</v>
      </c>
      <c r="F58" s="695" t="s">
        <v>587</v>
      </c>
      <c r="G58" s="695" t="s">
        <v>534</v>
      </c>
      <c r="H58" s="695" t="s">
        <v>96</v>
      </c>
      <c r="I58" s="695" t="s">
        <v>882</v>
      </c>
      <c r="J58" s="695" t="s">
        <v>883</v>
      </c>
      <c r="K58" s="695" t="s">
        <v>89</v>
      </c>
    </row>
    <row r="59" spans="1:11" ht="24.75" thickBot="1">
      <c r="A59" s="714"/>
      <c r="B59" s="326" t="s">
        <v>25</v>
      </c>
      <c r="C59" s="326" t="s">
        <v>264</v>
      </c>
      <c r="D59" s="706"/>
      <c r="E59" s="696"/>
      <c r="F59" s="696"/>
      <c r="G59" s="696"/>
      <c r="H59" s="696"/>
      <c r="I59" s="696"/>
      <c r="J59" s="696"/>
      <c r="K59" s="696"/>
    </row>
    <row r="60" spans="1:11" ht="24">
      <c r="A60" s="713" t="s">
        <v>507</v>
      </c>
      <c r="B60" s="347" t="s">
        <v>211</v>
      </c>
      <c r="C60" s="344" t="s">
        <v>262</v>
      </c>
      <c r="D60" s="705" t="s">
        <v>854</v>
      </c>
      <c r="E60" s="695" t="s">
        <v>826</v>
      </c>
      <c r="F60" s="695" t="s">
        <v>587</v>
      </c>
      <c r="G60" s="695" t="s">
        <v>142</v>
      </c>
      <c r="H60" s="695" t="s">
        <v>96</v>
      </c>
      <c r="I60" s="695" t="s">
        <v>882</v>
      </c>
      <c r="J60" s="695" t="s">
        <v>883</v>
      </c>
      <c r="K60" s="695" t="s">
        <v>89</v>
      </c>
    </row>
    <row r="61" spans="1:11" ht="24.75" thickBot="1">
      <c r="A61" s="714"/>
      <c r="B61" s="326" t="s">
        <v>25</v>
      </c>
      <c r="C61" s="326" t="s">
        <v>264</v>
      </c>
      <c r="D61" s="706"/>
      <c r="E61" s="696"/>
      <c r="F61" s="696"/>
      <c r="G61" s="696"/>
      <c r="H61" s="696"/>
      <c r="I61" s="696"/>
      <c r="J61" s="696"/>
      <c r="K61" s="696"/>
    </row>
    <row r="62" spans="1:11" ht="36">
      <c r="A62" s="713" t="s">
        <v>511</v>
      </c>
      <c r="B62" s="347" t="s">
        <v>884</v>
      </c>
      <c r="C62" s="344" t="s">
        <v>885</v>
      </c>
      <c r="D62" s="705">
        <v>371324</v>
      </c>
      <c r="E62" s="695" t="s">
        <v>150</v>
      </c>
      <c r="F62" s="344" t="s">
        <v>556</v>
      </c>
      <c r="G62" s="699" t="s">
        <v>886</v>
      </c>
      <c r="H62" s="695" t="s">
        <v>96</v>
      </c>
      <c r="I62" s="695" t="s">
        <v>882</v>
      </c>
      <c r="J62" s="695" t="s">
        <v>883</v>
      </c>
      <c r="K62" s="695" t="s">
        <v>89</v>
      </c>
    </row>
    <row r="63" spans="1:11" ht="24.75" thickBot="1">
      <c r="A63" s="714"/>
      <c r="B63" s="326" t="s">
        <v>705</v>
      </c>
      <c r="C63" s="326" t="s">
        <v>887</v>
      </c>
      <c r="D63" s="706"/>
      <c r="E63" s="696"/>
      <c r="F63" s="348"/>
      <c r="G63" s="700"/>
      <c r="H63" s="696"/>
      <c r="I63" s="696"/>
      <c r="J63" s="696"/>
      <c r="K63" s="696"/>
    </row>
    <row r="64" spans="1:11" ht="16.5" thickBot="1">
      <c r="A64" s="715" t="s">
        <v>888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7"/>
    </row>
    <row r="65" spans="1:11" ht="24">
      <c r="A65" s="713" t="s">
        <v>534</v>
      </c>
      <c r="B65" s="328" t="s">
        <v>203</v>
      </c>
      <c r="C65" s="344" t="s">
        <v>889</v>
      </c>
      <c r="D65" s="718" t="s">
        <v>120</v>
      </c>
      <c r="E65" s="699" t="s">
        <v>35</v>
      </c>
      <c r="F65" s="349" t="s">
        <v>812</v>
      </c>
      <c r="G65" s="699"/>
      <c r="H65" s="349" t="s">
        <v>886</v>
      </c>
      <c r="I65" s="349" t="s">
        <v>886</v>
      </c>
      <c r="J65" s="349" t="s">
        <v>890</v>
      </c>
      <c r="K65" s="349" t="s">
        <v>890</v>
      </c>
    </row>
    <row r="66" spans="1:11" ht="13.5" thickBot="1">
      <c r="A66" s="714"/>
      <c r="B66" s="326" t="s">
        <v>118</v>
      </c>
      <c r="C66" s="326" t="s">
        <v>891</v>
      </c>
      <c r="D66" s="719"/>
      <c r="E66" s="700"/>
      <c r="F66" s="348"/>
      <c r="G66" s="700"/>
      <c r="H66" s="348"/>
      <c r="I66" s="348"/>
      <c r="J66" s="348"/>
      <c r="K66" s="348"/>
    </row>
    <row r="67" spans="1:11" ht="24">
      <c r="A67" s="713" t="s">
        <v>507</v>
      </c>
      <c r="B67" s="347" t="s">
        <v>211</v>
      </c>
      <c r="C67" s="344" t="s">
        <v>262</v>
      </c>
      <c r="D67" s="718" t="s">
        <v>263</v>
      </c>
      <c r="E67" s="699" t="s">
        <v>35</v>
      </c>
      <c r="F67" s="349" t="s">
        <v>892</v>
      </c>
      <c r="G67" s="699"/>
      <c r="H67" s="349" t="s">
        <v>886</v>
      </c>
      <c r="I67" s="349" t="s">
        <v>886</v>
      </c>
      <c r="J67" s="349" t="s">
        <v>890</v>
      </c>
      <c r="K67" s="349" t="s">
        <v>890</v>
      </c>
    </row>
    <row r="68" spans="1:11" ht="24.75" thickBot="1">
      <c r="A68" s="714"/>
      <c r="B68" s="326" t="s">
        <v>25</v>
      </c>
      <c r="C68" s="326" t="s">
        <v>264</v>
      </c>
      <c r="D68" s="719"/>
      <c r="E68" s="700"/>
      <c r="F68" s="348"/>
      <c r="G68" s="700"/>
      <c r="H68" s="348"/>
      <c r="I68" s="348"/>
      <c r="J68" s="348"/>
      <c r="K68" s="348"/>
    </row>
    <row r="69" spans="1:11" ht="12.75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</row>
    <row r="70" spans="1:11" s="313" customFormat="1" ht="15.75">
      <c r="A70" s="331"/>
      <c r="B70" s="332" t="s">
        <v>828</v>
      </c>
      <c r="C70" s="333"/>
      <c r="D70" s="333"/>
      <c r="E70" s="333"/>
      <c r="F70" s="333"/>
      <c r="G70" s="333"/>
      <c r="H70" s="333"/>
      <c r="J70" s="334"/>
      <c r="K70" s="334"/>
    </row>
    <row r="71" spans="1:11" s="313" customFormat="1" ht="15.75">
      <c r="A71" s="331"/>
      <c r="B71" s="335" t="s">
        <v>829</v>
      </c>
      <c r="C71" s="333"/>
      <c r="D71" s="336"/>
      <c r="E71" s="336" t="s">
        <v>830</v>
      </c>
      <c r="F71" s="333"/>
      <c r="G71" s="333"/>
      <c r="H71" s="333"/>
      <c r="J71" s="334"/>
      <c r="K71" s="334"/>
    </row>
    <row r="72" spans="1:11" s="313" customFormat="1" ht="15.75">
      <c r="A72" s="331"/>
      <c r="B72" s="332" t="s">
        <v>831</v>
      </c>
      <c r="C72" s="337"/>
      <c r="D72" s="336"/>
      <c r="E72" s="333"/>
      <c r="F72" s="332"/>
      <c r="G72" s="333"/>
      <c r="H72" s="333"/>
      <c r="I72" s="333"/>
      <c r="J72" s="334"/>
      <c r="K72" s="334"/>
    </row>
    <row r="73" spans="1:11" s="313" customFormat="1" ht="15.75">
      <c r="A73" s="331"/>
      <c r="B73" s="332" t="s">
        <v>832</v>
      </c>
      <c r="C73" s="333"/>
      <c r="D73" s="333"/>
      <c r="E73" s="333"/>
      <c r="F73" s="333"/>
      <c r="G73" s="333"/>
      <c r="H73" s="333"/>
      <c r="J73" s="334"/>
      <c r="K73" s="334"/>
    </row>
    <row r="74" spans="1:11" ht="15.75">
      <c r="A74" s="331"/>
      <c r="B74" s="332" t="s">
        <v>833</v>
      </c>
      <c r="C74" s="333"/>
      <c r="D74" s="333"/>
      <c r="E74" s="333"/>
      <c r="F74" s="333"/>
      <c r="G74" s="333"/>
      <c r="H74" s="333"/>
      <c r="I74" s="313"/>
      <c r="J74" s="338"/>
      <c r="K74" s="338"/>
    </row>
    <row r="75" spans="1:11" ht="15.75">
      <c r="A75" s="331"/>
      <c r="B75" s="332" t="s">
        <v>834</v>
      </c>
      <c r="C75" s="333"/>
      <c r="D75" s="333"/>
      <c r="E75" s="333"/>
      <c r="F75" s="333"/>
      <c r="G75" s="333"/>
      <c r="H75" s="333"/>
      <c r="I75" s="313"/>
      <c r="J75" s="338"/>
      <c r="K75" s="338"/>
    </row>
    <row r="76" spans="1:11" ht="15">
      <c r="A76" s="334"/>
      <c r="E76" s="350"/>
      <c r="F76" s="350"/>
      <c r="G76" s="350"/>
      <c r="H76" s="350"/>
      <c r="I76" s="350"/>
      <c r="J76" s="350"/>
      <c r="K76" s="334"/>
    </row>
    <row r="77" spans="1:11" ht="15">
      <c r="A77" s="313"/>
      <c r="E77" s="350"/>
      <c r="F77" s="350"/>
      <c r="G77" s="350"/>
      <c r="H77" s="350"/>
      <c r="I77" s="350"/>
      <c r="J77" s="350"/>
      <c r="K77" s="334"/>
    </row>
    <row r="78" spans="1:11" ht="12.75">
      <c r="A78" s="2"/>
      <c r="B78" s="2"/>
      <c r="C78" s="2"/>
      <c r="D78" s="351"/>
      <c r="E78" s="351"/>
      <c r="F78" s="351"/>
      <c r="G78" s="351"/>
      <c r="H78" s="351"/>
      <c r="I78" s="351"/>
      <c r="J78" s="351"/>
      <c r="K78" s="338"/>
    </row>
  </sheetData>
  <mergeCells count="202">
    <mergeCell ref="A67:A68"/>
    <mergeCell ref="D67:D68"/>
    <mergeCell ref="E67:E68"/>
    <mergeCell ref="G67:G68"/>
    <mergeCell ref="G60:G61"/>
    <mergeCell ref="A64:K64"/>
    <mergeCell ref="A65:A66"/>
    <mergeCell ref="D65:D66"/>
    <mergeCell ref="E65:E66"/>
    <mergeCell ref="G65:G66"/>
    <mergeCell ref="H62:H63"/>
    <mergeCell ref="I62:I63"/>
    <mergeCell ref="J62:J63"/>
    <mergeCell ref="K62:K63"/>
    <mergeCell ref="A62:A63"/>
    <mergeCell ref="D62:D63"/>
    <mergeCell ref="E62:E63"/>
    <mergeCell ref="G62:G63"/>
    <mergeCell ref="A60:A61"/>
    <mergeCell ref="D60:D61"/>
    <mergeCell ref="E60:E61"/>
    <mergeCell ref="F60:F61"/>
    <mergeCell ref="K58:K59"/>
    <mergeCell ref="H60:H61"/>
    <mergeCell ref="I60:I61"/>
    <mergeCell ref="J60:J61"/>
    <mergeCell ref="K60:K61"/>
    <mergeCell ref="K55:K56"/>
    <mergeCell ref="A57:K57"/>
    <mergeCell ref="A58:A59"/>
    <mergeCell ref="D58:D59"/>
    <mergeCell ref="E58:E59"/>
    <mergeCell ref="F58:F59"/>
    <mergeCell ref="G58:G59"/>
    <mergeCell ref="H58:H59"/>
    <mergeCell ref="I58:I59"/>
    <mergeCell ref="J58:J59"/>
    <mergeCell ref="G55:G56"/>
    <mergeCell ref="H55:H56"/>
    <mergeCell ref="I55:I56"/>
    <mergeCell ref="J55:J56"/>
    <mergeCell ref="A55:A56"/>
    <mergeCell ref="D55:D56"/>
    <mergeCell ref="E55:E56"/>
    <mergeCell ref="F55:F56"/>
    <mergeCell ref="K51:K52"/>
    <mergeCell ref="A53:A54"/>
    <mergeCell ref="D53:D54"/>
    <mergeCell ref="E53:E54"/>
    <mergeCell ref="F53:F54"/>
    <mergeCell ref="G53:G54"/>
    <mergeCell ref="H53:H54"/>
    <mergeCell ref="I53:I54"/>
    <mergeCell ref="J53:J54"/>
    <mergeCell ref="K53:K54"/>
    <mergeCell ref="G51:G52"/>
    <mergeCell ref="H51:H52"/>
    <mergeCell ref="I51:I52"/>
    <mergeCell ref="J51:J52"/>
    <mergeCell ref="A51:A52"/>
    <mergeCell ref="D51:D52"/>
    <mergeCell ref="E51:E52"/>
    <mergeCell ref="F51:F52"/>
    <mergeCell ref="K47:K48"/>
    <mergeCell ref="A49:A50"/>
    <mergeCell ref="D49:D50"/>
    <mergeCell ref="E49:E50"/>
    <mergeCell ref="F49:F50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A47:A48"/>
    <mergeCell ref="D47:D48"/>
    <mergeCell ref="E47:E48"/>
    <mergeCell ref="F47:F48"/>
    <mergeCell ref="K43:K44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G43:G44"/>
    <mergeCell ref="H43:H44"/>
    <mergeCell ref="I43:I44"/>
    <mergeCell ref="J43:J44"/>
    <mergeCell ref="A43:A44"/>
    <mergeCell ref="D43:D44"/>
    <mergeCell ref="E43:E44"/>
    <mergeCell ref="F43:F44"/>
    <mergeCell ref="K39:K40"/>
    <mergeCell ref="A41:A42"/>
    <mergeCell ref="D41:D42"/>
    <mergeCell ref="E41:E42"/>
    <mergeCell ref="F41:F42"/>
    <mergeCell ref="G41:G42"/>
    <mergeCell ref="H41:H42"/>
    <mergeCell ref="I41:I42"/>
    <mergeCell ref="J41:J42"/>
    <mergeCell ref="K41:K42"/>
    <mergeCell ref="G39:G40"/>
    <mergeCell ref="H39:H40"/>
    <mergeCell ref="I39:I40"/>
    <mergeCell ref="J39:J40"/>
    <mergeCell ref="A39:A40"/>
    <mergeCell ref="D39:D40"/>
    <mergeCell ref="E39:E40"/>
    <mergeCell ref="F39:F40"/>
    <mergeCell ref="A36:K36"/>
    <mergeCell ref="A37:A38"/>
    <mergeCell ref="D37:D38"/>
    <mergeCell ref="E37:E38"/>
    <mergeCell ref="F37:F38"/>
    <mergeCell ref="G37:G38"/>
    <mergeCell ref="H37:H38"/>
    <mergeCell ref="I37:I38"/>
    <mergeCell ref="J37:J38"/>
    <mergeCell ref="K37:K38"/>
    <mergeCell ref="K32:K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K30:K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27:K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3:K24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A23:A24"/>
    <mergeCell ref="D23:D24"/>
    <mergeCell ref="E23:E24"/>
    <mergeCell ref="F23:F24"/>
    <mergeCell ref="H21:H22"/>
    <mergeCell ref="I21:I22"/>
    <mergeCell ref="J21:J22"/>
    <mergeCell ref="K21:K22"/>
    <mergeCell ref="A21:A22"/>
    <mergeCell ref="E21:E22"/>
    <mergeCell ref="F21:F22"/>
    <mergeCell ref="G21:G22"/>
    <mergeCell ref="A18:K18"/>
    <mergeCell ref="A19:A20"/>
    <mergeCell ref="E19:E20"/>
    <mergeCell ref="F19:F20"/>
    <mergeCell ref="G19:G20"/>
    <mergeCell ref="H19:H20"/>
    <mergeCell ref="I19:I20"/>
    <mergeCell ref="J19:J20"/>
    <mergeCell ref="K19:K20"/>
  </mergeCells>
  <printOptions/>
  <pageMargins left="0.75" right="0.75" top="1" bottom="1" header="0.5" footer="0.5"/>
  <pageSetup horizontalDpi="600" verticalDpi="600" orientation="portrait" paperSize="9" scale="96" r:id="rId1"/>
  <rowBreaks count="2" manualBreakCount="2">
    <brk id="35" max="255" man="1"/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K42"/>
  <sheetViews>
    <sheetView workbookViewId="0" topLeftCell="A1">
      <selection activeCell="N72" sqref="N71:N72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8.7109375" style="0" customWidth="1"/>
    <col min="5" max="5" width="7.57421875" style="0" customWidth="1"/>
    <col min="6" max="6" width="7.00390625" style="0" customWidth="1"/>
    <col min="7" max="7" width="8.57421875" style="0" customWidth="1"/>
    <col min="8" max="8" width="7.00390625" style="0" customWidth="1"/>
    <col min="9" max="9" width="8.140625" style="0" customWidth="1"/>
    <col min="10" max="10" width="7.421875" style="0" customWidth="1"/>
    <col min="11" max="11" width="7.7109375" style="0" customWidth="1"/>
  </cols>
  <sheetData>
    <row r="1" spans="1:11" ht="12.75">
      <c r="A1" s="720" t="s">
        <v>893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2.75">
      <c r="A2" s="720" t="s">
        <v>894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</row>
    <row r="3" spans="1:11" ht="12.75">
      <c r="A3" s="720" t="s">
        <v>895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5" spans="1:11" ht="18.75">
      <c r="A5" s="721" t="s">
        <v>158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</row>
    <row r="7" spans="1:11" ht="14.25">
      <c r="A7" s="722" t="s">
        <v>896</v>
      </c>
      <c r="B7" s="722"/>
      <c r="C7" s="722"/>
      <c r="D7" s="722"/>
      <c r="E7" s="722"/>
      <c r="F7" s="722"/>
      <c r="G7" s="722"/>
      <c r="H7" s="722"/>
      <c r="I7" s="722"/>
      <c r="J7" s="722"/>
      <c r="K7" s="722"/>
    </row>
    <row r="8" spans="1:11" ht="14.25">
      <c r="A8" s="722" t="s">
        <v>897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</row>
    <row r="9" spans="1:11" ht="12.75">
      <c r="A9" s="723" t="s">
        <v>898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</row>
    <row r="10" ht="13.5" thickBot="1"/>
    <row r="11" spans="1:11" ht="12.75">
      <c r="A11" s="353" t="s">
        <v>161</v>
      </c>
      <c r="B11" s="354" t="s">
        <v>899</v>
      </c>
      <c r="C11" s="354" t="s">
        <v>900</v>
      </c>
      <c r="D11" s="354" t="s">
        <v>901</v>
      </c>
      <c r="E11" s="354" t="s">
        <v>165</v>
      </c>
      <c r="F11" s="354" t="s">
        <v>166</v>
      </c>
      <c r="G11" s="354" t="s">
        <v>167</v>
      </c>
      <c r="H11" s="354" t="s">
        <v>902</v>
      </c>
      <c r="I11" s="354" t="s">
        <v>902</v>
      </c>
      <c r="J11" s="354" t="s">
        <v>902</v>
      </c>
      <c r="K11" s="355" t="s">
        <v>902</v>
      </c>
    </row>
    <row r="12" spans="1:11" ht="12.75">
      <c r="A12" s="356" t="s">
        <v>169</v>
      </c>
      <c r="B12" s="357" t="s">
        <v>903</v>
      </c>
      <c r="C12" s="357" t="s">
        <v>171</v>
      </c>
      <c r="D12" s="357" t="s">
        <v>904</v>
      </c>
      <c r="E12" s="357" t="s">
        <v>905</v>
      </c>
      <c r="F12" s="357" t="s">
        <v>174</v>
      </c>
      <c r="G12" s="357" t="s">
        <v>175</v>
      </c>
      <c r="H12" s="357" t="s">
        <v>906</v>
      </c>
      <c r="I12" s="357" t="s">
        <v>906</v>
      </c>
      <c r="J12" s="357" t="s">
        <v>906</v>
      </c>
      <c r="K12" s="358" t="s">
        <v>907</v>
      </c>
    </row>
    <row r="13" spans="1:11" ht="12.75">
      <c r="A13" s="356" t="s">
        <v>177</v>
      </c>
      <c r="B13" s="357" t="s">
        <v>178</v>
      </c>
      <c r="C13" s="357" t="s">
        <v>908</v>
      </c>
      <c r="D13" s="357" t="s">
        <v>909</v>
      </c>
      <c r="E13" s="357" t="s">
        <v>180</v>
      </c>
      <c r="F13" s="357" t="s">
        <v>910</v>
      </c>
      <c r="G13" s="357" t="s">
        <v>911</v>
      </c>
      <c r="H13" s="357" t="s">
        <v>189</v>
      </c>
      <c r="I13" s="357" t="s">
        <v>190</v>
      </c>
      <c r="J13" s="357" t="s">
        <v>191</v>
      </c>
      <c r="K13" s="358" t="s">
        <v>191</v>
      </c>
    </row>
    <row r="14" spans="1:11" ht="12.75">
      <c r="A14" s="356"/>
      <c r="B14" s="357" t="s">
        <v>185</v>
      </c>
      <c r="C14" s="357" t="s">
        <v>912</v>
      </c>
      <c r="D14" s="357" t="s">
        <v>913</v>
      </c>
      <c r="E14" s="357"/>
      <c r="F14" s="357"/>
      <c r="G14" s="357" t="s">
        <v>914</v>
      </c>
      <c r="H14" s="357" t="s">
        <v>375</v>
      </c>
      <c r="I14" s="357" t="s">
        <v>375</v>
      </c>
      <c r="J14" s="357" t="s">
        <v>375</v>
      </c>
      <c r="K14" s="358" t="s">
        <v>375</v>
      </c>
    </row>
    <row r="15" spans="1:11" ht="12.75">
      <c r="A15" s="356"/>
      <c r="B15" s="357" t="s">
        <v>915</v>
      </c>
      <c r="C15" s="357" t="s">
        <v>916</v>
      </c>
      <c r="D15" s="357" t="s">
        <v>917</v>
      </c>
      <c r="E15" s="357"/>
      <c r="F15" s="357"/>
      <c r="G15" s="357" t="s">
        <v>918</v>
      </c>
      <c r="H15" s="357"/>
      <c r="I15" s="357"/>
      <c r="J15" s="357"/>
      <c r="K15" s="358"/>
    </row>
    <row r="16" spans="1:11" ht="12.75">
      <c r="A16" s="356"/>
      <c r="B16" s="357"/>
      <c r="C16" s="357" t="s">
        <v>919</v>
      </c>
      <c r="D16" s="357" t="s">
        <v>256</v>
      </c>
      <c r="E16" s="357"/>
      <c r="F16" s="357"/>
      <c r="G16" s="357" t="s">
        <v>920</v>
      </c>
      <c r="H16" s="357"/>
      <c r="I16" s="357"/>
      <c r="J16" s="357"/>
      <c r="K16" s="358"/>
    </row>
    <row r="17" spans="1:11" ht="12.75">
      <c r="A17" s="359"/>
      <c r="B17" s="360"/>
      <c r="C17" s="360"/>
      <c r="D17" s="360"/>
      <c r="E17" s="360"/>
      <c r="F17" s="360"/>
      <c r="G17" s="360" t="s">
        <v>910</v>
      </c>
      <c r="H17" s="360"/>
      <c r="I17" s="360"/>
      <c r="J17" s="360"/>
      <c r="K17" s="361"/>
    </row>
    <row r="18" spans="1:11" ht="13.5" thickBot="1">
      <c r="A18" s="362">
        <v>1</v>
      </c>
      <c r="B18" s="363">
        <v>2</v>
      </c>
      <c r="C18" s="363">
        <v>3</v>
      </c>
      <c r="D18" s="363">
        <v>4</v>
      </c>
      <c r="E18" s="363">
        <v>5</v>
      </c>
      <c r="F18" s="363">
        <v>6</v>
      </c>
      <c r="G18" s="363">
        <v>7</v>
      </c>
      <c r="H18" s="363">
        <v>8</v>
      </c>
      <c r="I18" s="363">
        <v>9</v>
      </c>
      <c r="J18" s="363">
        <v>10</v>
      </c>
      <c r="K18" s="364">
        <v>11</v>
      </c>
    </row>
    <row r="19" spans="1:11" ht="14.25" thickBot="1" thickTop="1">
      <c r="A19" s="724" t="s">
        <v>921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6"/>
    </row>
    <row r="20" spans="1:11" ht="13.5" thickBot="1">
      <c r="A20" s="727" t="s">
        <v>19</v>
      </c>
      <c r="B20" s="728"/>
      <c r="C20" s="728"/>
      <c r="D20" s="728"/>
      <c r="E20" s="728"/>
      <c r="F20" s="728"/>
      <c r="G20" s="728"/>
      <c r="H20" s="728"/>
      <c r="I20" s="728"/>
      <c r="J20" s="728"/>
      <c r="K20" s="729"/>
    </row>
    <row r="21" spans="1:11" ht="12.75">
      <c r="A21" s="365">
        <v>1</v>
      </c>
      <c r="B21" s="366" t="s">
        <v>26</v>
      </c>
      <c r="C21" s="367"/>
      <c r="D21" s="367" t="s">
        <v>922</v>
      </c>
      <c r="E21" s="368" t="s">
        <v>27</v>
      </c>
      <c r="F21" s="368">
        <v>18</v>
      </c>
      <c r="G21" s="369">
        <v>0.5</v>
      </c>
      <c r="H21" s="370">
        <v>0.25</v>
      </c>
      <c r="I21" s="370">
        <v>0.25</v>
      </c>
      <c r="J21" s="371">
        <v>0.24</v>
      </c>
      <c r="K21" s="371">
        <v>0.24</v>
      </c>
    </row>
    <row r="22" spans="1:11" ht="12.75">
      <c r="A22" s="365"/>
      <c r="B22" s="366" t="s">
        <v>215</v>
      </c>
      <c r="C22" s="367"/>
      <c r="D22" s="367"/>
      <c r="E22" s="368"/>
      <c r="F22" s="368"/>
      <c r="G22" s="369"/>
      <c r="H22" s="370"/>
      <c r="I22" s="370"/>
      <c r="J22" s="371"/>
      <c r="K22" s="372"/>
    </row>
    <row r="23" spans="1:11" ht="12.75">
      <c r="A23" s="365">
        <v>2</v>
      </c>
      <c r="B23" s="366" t="s">
        <v>29</v>
      </c>
      <c r="C23" s="367"/>
      <c r="D23" s="367" t="s">
        <v>922</v>
      </c>
      <c r="E23" s="368" t="s">
        <v>27</v>
      </c>
      <c r="F23" s="368">
        <v>18</v>
      </c>
      <c r="G23" s="369">
        <v>0.5</v>
      </c>
      <c r="H23" s="370">
        <v>0.25</v>
      </c>
      <c r="I23" s="370">
        <v>0.25</v>
      </c>
      <c r="J23" s="371">
        <v>0.24</v>
      </c>
      <c r="K23" s="371">
        <v>0.24</v>
      </c>
    </row>
    <row r="24" spans="1:11" ht="12.75">
      <c r="A24" s="365"/>
      <c r="B24" s="366" t="s">
        <v>218</v>
      </c>
      <c r="C24" s="367"/>
      <c r="D24" s="367"/>
      <c r="E24" s="368"/>
      <c r="F24" s="368"/>
      <c r="G24" s="369"/>
      <c r="H24" s="370"/>
      <c r="I24" s="370"/>
      <c r="J24" s="371"/>
      <c r="K24" s="372"/>
    </row>
    <row r="25" spans="1:11" ht="13.5" thickBot="1">
      <c r="A25" s="727" t="s">
        <v>33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9"/>
    </row>
    <row r="26" spans="1:11" ht="12.75">
      <c r="A26" s="365">
        <v>1</v>
      </c>
      <c r="B26" s="366" t="s">
        <v>923</v>
      </c>
      <c r="C26" s="367" t="s">
        <v>924</v>
      </c>
      <c r="D26" s="367"/>
      <c r="E26" s="368" t="s">
        <v>35</v>
      </c>
      <c r="F26" s="368">
        <v>50</v>
      </c>
      <c r="G26" s="369">
        <v>0.5</v>
      </c>
      <c r="H26" s="370">
        <v>0.5</v>
      </c>
      <c r="I26" s="370">
        <v>0.5</v>
      </c>
      <c r="J26" s="370">
        <v>0.5</v>
      </c>
      <c r="K26" s="370">
        <v>0.5</v>
      </c>
    </row>
    <row r="27" spans="1:11" ht="12.75">
      <c r="A27" s="365"/>
      <c r="B27" s="366" t="s">
        <v>855</v>
      </c>
      <c r="C27" s="367"/>
      <c r="D27" s="367"/>
      <c r="E27" s="368"/>
      <c r="F27" s="368"/>
      <c r="G27" s="369"/>
      <c r="H27" s="370"/>
      <c r="I27" s="370"/>
      <c r="J27" s="371"/>
      <c r="K27" s="372"/>
    </row>
    <row r="28" spans="1:11" ht="12.75">
      <c r="A28" s="365">
        <v>2</v>
      </c>
      <c r="B28" s="366" t="s">
        <v>925</v>
      </c>
      <c r="C28" s="367" t="s">
        <v>924</v>
      </c>
      <c r="D28" s="367"/>
      <c r="E28" s="368" t="s">
        <v>27</v>
      </c>
      <c r="F28" s="368">
        <v>50</v>
      </c>
      <c r="G28" s="369">
        <v>0.5</v>
      </c>
      <c r="H28" s="370">
        <v>0.5</v>
      </c>
      <c r="I28" s="370">
        <v>0.5</v>
      </c>
      <c r="J28" s="370">
        <v>0.5</v>
      </c>
      <c r="K28" s="370">
        <v>0.5</v>
      </c>
    </row>
    <row r="29" spans="1:11" ht="12.75">
      <c r="A29" s="365"/>
      <c r="B29" s="366" t="s">
        <v>926</v>
      </c>
      <c r="C29" s="367"/>
      <c r="D29" s="367"/>
      <c r="E29" s="368"/>
      <c r="F29" s="368"/>
      <c r="G29" s="369"/>
      <c r="H29" s="370"/>
      <c r="I29" s="370"/>
      <c r="J29" s="371"/>
      <c r="K29" s="372"/>
    </row>
    <row r="30" spans="1:11" ht="12.75">
      <c r="A30" s="365"/>
      <c r="B30" s="366" t="s">
        <v>47</v>
      </c>
      <c r="C30" s="367"/>
      <c r="D30" s="367"/>
      <c r="E30" s="368"/>
      <c r="F30" s="368"/>
      <c r="G30" s="369"/>
      <c r="H30" s="370"/>
      <c r="I30" s="370"/>
      <c r="J30" s="371"/>
      <c r="K30" s="372"/>
    </row>
    <row r="31" spans="1:11" ht="12.75">
      <c r="A31" s="365">
        <v>4</v>
      </c>
      <c r="B31" s="366" t="s">
        <v>52</v>
      </c>
      <c r="C31" s="367" t="s">
        <v>924</v>
      </c>
      <c r="D31" s="367"/>
      <c r="E31" s="368" t="s">
        <v>35</v>
      </c>
      <c r="F31" s="368">
        <v>50</v>
      </c>
      <c r="G31" s="369">
        <v>0.5</v>
      </c>
      <c r="H31" s="370">
        <v>0.25</v>
      </c>
      <c r="I31" s="370">
        <v>0.25</v>
      </c>
      <c r="J31" s="370">
        <v>0.24</v>
      </c>
      <c r="K31" s="370">
        <v>0.24</v>
      </c>
    </row>
    <row r="32" spans="1:11" ht="12.75">
      <c r="A32" s="365"/>
      <c r="B32" s="366" t="s">
        <v>641</v>
      </c>
      <c r="C32" s="367"/>
      <c r="D32" s="367"/>
      <c r="E32" s="368"/>
      <c r="F32" s="368"/>
      <c r="G32" s="369"/>
      <c r="H32" s="370"/>
      <c r="I32" s="370"/>
      <c r="J32" s="371"/>
      <c r="K32" s="372"/>
    </row>
    <row r="33" spans="1:11" ht="12.75">
      <c r="A33" s="365">
        <v>5</v>
      </c>
      <c r="B33" s="366" t="s">
        <v>927</v>
      </c>
      <c r="C33" s="367" t="s">
        <v>924</v>
      </c>
      <c r="D33" s="367"/>
      <c r="E33" s="368" t="s">
        <v>35</v>
      </c>
      <c r="F33" s="368">
        <v>35</v>
      </c>
      <c r="G33" s="369">
        <v>0.4</v>
      </c>
      <c r="H33" s="370">
        <v>0.25</v>
      </c>
      <c r="I33" s="370">
        <v>0.25</v>
      </c>
      <c r="J33" s="370">
        <v>0.24</v>
      </c>
      <c r="K33" s="370">
        <v>0.24</v>
      </c>
    </row>
    <row r="34" spans="1:11" ht="12.75">
      <c r="A34" s="365"/>
      <c r="B34" s="366" t="s">
        <v>928</v>
      </c>
      <c r="C34" s="367"/>
      <c r="D34" s="367"/>
      <c r="E34" s="368"/>
      <c r="F34" s="368"/>
      <c r="G34" s="369"/>
      <c r="H34" s="370"/>
      <c r="I34" s="370"/>
      <c r="J34" s="371"/>
      <c r="K34" s="372"/>
    </row>
    <row r="35" spans="1:11" ht="13.5" customHeight="1" thickBot="1">
      <c r="A35" s="727" t="s">
        <v>65</v>
      </c>
      <c r="B35" s="728"/>
      <c r="C35" s="728"/>
      <c r="D35" s="728"/>
      <c r="E35" s="728"/>
      <c r="F35" s="728"/>
      <c r="G35" s="728"/>
      <c r="H35" s="728"/>
      <c r="I35" s="728"/>
      <c r="J35" s="728"/>
      <c r="K35" s="729"/>
    </row>
    <row r="36" spans="1:11" ht="12.75">
      <c r="A36" s="365"/>
      <c r="B36" s="366"/>
      <c r="C36" s="367"/>
      <c r="D36" s="367"/>
      <c r="E36" s="368"/>
      <c r="F36" s="368"/>
      <c r="G36" s="369"/>
      <c r="H36" s="370"/>
      <c r="I36" s="370"/>
      <c r="J36" s="371"/>
      <c r="K36" s="372"/>
    </row>
    <row r="37" spans="1:11" ht="12.75">
      <c r="A37" s="730" t="s">
        <v>929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</row>
    <row r="38" spans="1:11" ht="12.75">
      <c r="A38" s="731" t="s">
        <v>930</v>
      </c>
      <c r="B38" s="731"/>
      <c r="C38" s="731"/>
      <c r="D38" s="731"/>
      <c r="E38" s="731"/>
      <c r="F38" s="731"/>
      <c r="G38" s="731"/>
      <c r="H38" s="731"/>
      <c r="I38" s="731"/>
      <c r="J38" s="731"/>
      <c r="K38" s="731"/>
    </row>
    <row r="39" spans="1:11" ht="12.75">
      <c r="A39" s="731" t="s">
        <v>931</v>
      </c>
      <c r="B39" s="731"/>
      <c r="C39" s="731"/>
      <c r="D39" s="731"/>
      <c r="E39" s="731"/>
      <c r="F39" s="731"/>
      <c r="G39" s="731"/>
      <c r="H39" s="731"/>
      <c r="I39" s="731"/>
      <c r="J39" s="731"/>
      <c r="K39" s="731"/>
    </row>
    <row r="40" spans="1:11" ht="12.75">
      <c r="A40" s="731" t="s">
        <v>932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</row>
    <row r="41" spans="1:11" ht="12.75">
      <c r="A41" s="731" t="s">
        <v>933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</row>
    <row r="42" spans="1:11" ht="12.75">
      <c r="A42" s="373"/>
      <c r="B42" s="374"/>
      <c r="C42" s="373"/>
      <c r="D42" s="373"/>
      <c r="E42" s="373"/>
      <c r="F42" s="373"/>
      <c r="G42" s="373"/>
      <c r="H42" s="373"/>
      <c r="I42" s="373"/>
      <c r="J42" s="373"/>
      <c r="K42" s="373"/>
    </row>
    <row r="87" ht="15" customHeight="1"/>
  </sheetData>
  <mergeCells count="16">
    <mergeCell ref="A38:K38"/>
    <mergeCell ref="A39:K39"/>
    <mergeCell ref="A40:K40"/>
    <mergeCell ref="A41:K41"/>
    <mergeCell ref="A20:K20"/>
    <mergeCell ref="A25:K25"/>
    <mergeCell ref="A35:K35"/>
    <mergeCell ref="A37:K37"/>
    <mergeCell ref="A7:K7"/>
    <mergeCell ref="A8:K8"/>
    <mergeCell ref="A9:K9"/>
    <mergeCell ref="A19:K19"/>
    <mergeCell ref="A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K173"/>
  <sheetViews>
    <sheetView workbookViewId="0" topLeftCell="A19">
      <selection activeCell="N72" sqref="N71:N72"/>
    </sheetView>
  </sheetViews>
  <sheetFormatPr defaultColWidth="9.140625" defaultRowHeight="12.75"/>
  <cols>
    <col min="1" max="1" width="3.8515625" style="0" customWidth="1"/>
    <col min="2" max="2" width="8.421875" style="0" customWidth="1"/>
    <col min="3" max="3" width="8.140625" style="0" customWidth="1"/>
    <col min="4" max="4" width="8.28125" style="0" customWidth="1"/>
    <col min="8" max="8" width="7.421875" style="0" customWidth="1"/>
    <col min="9" max="10" width="7.8515625" style="0" customWidth="1"/>
    <col min="11" max="11" width="7.140625" style="0" customWidth="1"/>
  </cols>
  <sheetData>
    <row r="1" spans="1:11" ht="12.75">
      <c r="A1" s="720" t="s">
        <v>934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2.75">
      <c r="A2" s="720" t="s">
        <v>894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</row>
    <row r="3" spans="1:11" ht="12.75">
      <c r="A3" s="720" t="s">
        <v>935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5" spans="1:11" ht="18.75">
      <c r="A5" s="721" t="s">
        <v>158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</row>
    <row r="7" spans="1:11" ht="14.25">
      <c r="A7" s="375" t="s">
        <v>936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4.25">
      <c r="A8" s="722" t="s">
        <v>937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</row>
    <row r="9" spans="1:11" ht="12.75">
      <c r="A9" s="723" t="s">
        <v>898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</row>
    <row r="10" spans="1:11" ht="12.7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1" ht="12.7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</row>
    <row r="12" ht="13.5" thickBot="1"/>
    <row r="13" spans="1:11" ht="12.75">
      <c r="A13" s="353" t="s">
        <v>161</v>
      </c>
      <c r="B13" s="354" t="s">
        <v>899</v>
      </c>
      <c r="C13" s="354" t="s">
        <v>900</v>
      </c>
      <c r="D13" s="354" t="s">
        <v>901</v>
      </c>
      <c r="E13" s="354" t="s">
        <v>165</v>
      </c>
      <c r="F13" s="354" t="s">
        <v>166</v>
      </c>
      <c r="G13" s="354" t="s">
        <v>167</v>
      </c>
      <c r="H13" s="354" t="s">
        <v>902</v>
      </c>
      <c r="I13" s="354" t="s">
        <v>902</v>
      </c>
      <c r="J13" s="354" t="s">
        <v>902</v>
      </c>
      <c r="K13" s="355" t="s">
        <v>902</v>
      </c>
    </row>
    <row r="14" spans="1:11" ht="12.75">
      <c r="A14" s="356" t="s">
        <v>169</v>
      </c>
      <c r="B14" s="357" t="s">
        <v>903</v>
      </c>
      <c r="C14" s="357" t="s">
        <v>171</v>
      </c>
      <c r="D14" s="357" t="s">
        <v>904</v>
      </c>
      <c r="E14" s="357" t="s">
        <v>905</v>
      </c>
      <c r="F14" s="357" t="s">
        <v>174</v>
      </c>
      <c r="G14" s="357" t="s">
        <v>175</v>
      </c>
      <c r="H14" s="357" t="s">
        <v>906</v>
      </c>
      <c r="I14" s="357" t="s">
        <v>906</v>
      </c>
      <c r="J14" s="357" t="s">
        <v>906</v>
      </c>
      <c r="K14" s="358" t="s">
        <v>907</v>
      </c>
    </row>
    <row r="15" spans="1:11" ht="12.75">
      <c r="A15" s="356" t="s">
        <v>177</v>
      </c>
      <c r="B15" s="357" t="s">
        <v>178</v>
      </c>
      <c r="C15" s="357" t="s">
        <v>908</v>
      </c>
      <c r="D15" s="357" t="s">
        <v>909</v>
      </c>
      <c r="E15" s="357" t="s">
        <v>180</v>
      </c>
      <c r="F15" s="357" t="s">
        <v>910</v>
      </c>
      <c r="G15" s="357" t="s">
        <v>911</v>
      </c>
      <c r="H15" s="357" t="s">
        <v>189</v>
      </c>
      <c r="I15" s="357" t="s">
        <v>190</v>
      </c>
      <c r="J15" s="357" t="s">
        <v>191</v>
      </c>
      <c r="K15" s="358" t="s">
        <v>191</v>
      </c>
    </row>
    <row r="16" spans="1:11" ht="12.75">
      <c r="A16" s="356"/>
      <c r="B16" s="357" t="s">
        <v>185</v>
      </c>
      <c r="C16" s="357" t="s">
        <v>912</v>
      </c>
      <c r="D16" s="357" t="s">
        <v>913</v>
      </c>
      <c r="E16" s="357"/>
      <c r="F16" s="357"/>
      <c r="G16" s="357" t="s">
        <v>914</v>
      </c>
      <c r="H16" s="357" t="s">
        <v>375</v>
      </c>
      <c r="I16" s="357" t="s">
        <v>375</v>
      </c>
      <c r="J16" s="357" t="s">
        <v>375</v>
      </c>
      <c r="K16" s="358" t="s">
        <v>375</v>
      </c>
    </row>
    <row r="17" spans="1:11" ht="12.75">
      <c r="A17" s="356"/>
      <c r="B17" s="357" t="s">
        <v>915</v>
      </c>
      <c r="C17" s="357" t="s">
        <v>916</v>
      </c>
      <c r="D17" s="357" t="s">
        <v>917</v>
      </c>
      <c r="E17" s="357"/>
      <c r="F17" s="357"/>
      <c r="G17" s="357" t="s">
        <v>918</v>
      </c>
      <c r="H17" s="357"/>
      <c r="I17" s="357"/>
      <c r="J17" s="357"/>
      <c r="K17" s="358"/>
    </row>
    <row r="18" spans="1:11" ht="12.75">
      <c r="A18" s="356"/>
      <c r="B18" s="357"/>
      <c r="C18" s="357" t="s">
        <v>919</v>
      </c>
      <c r="D18" s="357" t="s">
        <v>256</v>
      </c>
      <c r="E18" s="357"/>
      <c r="F18" s="357"/>
      <c r="G18" s="357" t="s">
        <v>920</v>
      </c>
      <c r="H18" s="357"/>
      <c r="I18" s="357"/>
      <c r="J18" s="357"/>
      <c r="K18" s="358"/>
    </row>
    <row r="19" spans="1:11" ht="12.75">
      <c r="A19" s="359"/>
      <c r="B19" s="360"/>
      <c r="C19" s="360"/>
      <c r="D19" s="360"/>
      <c r="E19" s="360"/>
      <c r="F19" s="360"/>
      <c r="G19" s="360" t="s">
        <v>910</v>
      </c>
      <c r="H19" s="360"/>
      <c r="I19" s="360"/>
      <c r="J19" s="360"/>
      <c r="K19" s="361"/>
    </row>
    <row r="20" spans="1:11" ht="13.5" thickBot="1">
      <c r="A20" s="362">
        <v>1</v>
      </c>
      <c r="B20" s="363">
        <v>2</v>
      </c>
      <c r="C20" s="363">
        <v>3</v>
      </c>
      <c r="D20" s="363">
        <v>4</v>
      </c>
      <c r="E20" s="363">
        <v>5</v>
      </c>
      <c r="F20" s="363">
        <v>6</v>
      </c>
      <c r="G20" s="363">
        <v>7</v>
      </c>
      <c r="H20" s="363">
        <v>8</v>
      </c>
      <c r="I20" s="363">
        <v>9</v>
      </c>
      <c r="J20" s="363">
        <v>10</v>
      </c>
      <c r="K20" s="364">
        <v>11</v>
      </c>
    </row>
    <row r="21" spans="1:11" ht="14.25" thickBot="1" thickTop="1">
      <c r="A21" s="724" t="s">
        <v>921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6"/>
    </row>
    <row r="22" spans="1:11" ht="13.5" thickBot="1">
      <c r="A22" s="727" t="s">
        <v>19</v>
      </c>
      <c r="B22" s="728"/>
      <c r="C22" s="728"/>
      <c r="D22" s="728"/>
      <c r="E22" s="728"/>
      <c r="F22" s="728"/>
      <c r="G22" s="728"/>
      <c r="H22" s="728"/>
      <c r="I22" s="728"/>
      <c r="J22" s="728"/>
      <c r="K22" s="729"/>
    </row>
    <row r="23" spans="1:11" ht="13.5" thickBot="1">
      <c r="A23" s="365">
        <v>1</v>
      </c>
      <c r="B23" s="366" t="s">
        <v>87</v>
      </c>
      <c r="C23" s="367"/>
      <c r="D23" s="272"/>
      <c r="E23" s="368"/>
      <c r="F23" s="368"/>
      <c r="G23" s="369"/>
      <c r="H23" s="368"/>
      <c r="I23" s="369"/>
      <c r="J23" s="376"/>
      <c r="K23" s="377"/>
    </row>
    <row r="24" spans="1:11" ht="13.5" thickBot="1">
      <c r="A24" s="365"/>
      <c r="B24" s="366" t="s">
        <v>260</v>
      </c>
      <c r="C24" s="367"/>
      <c r="D24" s="367"/>
      <c r="E24" s="368" t="s">
        <v>938</v>
      </c>
      <c r="F24" s="378" t="s">
        <v>939</v>
      </c>
      <c r="G24" s="379"/>
      <c r="H24" s="379">
        <v>2</v>
      </c>
      <c r="I24" s="379">
        <v>2</v>
      </c>
      <c r="J24" s="379">
        <v>2</v>
      </c>
      <c r="K24" s="379">
        <v>2</v>
      </c>
    </row>
    <row r="25" spans="1:11" ht="13.5" thickBot="1">
      <c r="A25" s="365"/>
      <c r="B25" s="366"/>
      <c r="C25" s="367"/>
      <c r="D25" s="367"/>
      <c r="E25" s="368"/>
      <c r="F25" s="380" t="s">
        <v>940</v>
      </c>
      <c r="G25" s="381"/>
      <c r="H25" s="381">
        <v>3</v>
      </c>
      <c r="I25" s="381">
        <v>3</v>
      </c>
      <c r="J25" s="381">
        <v>3</v>
      </c>
      <c r="K25" s="381">
        <v>3</v>
      </c>
    </row>
    <row r="26" spans="1:11" ht="13.5" thickBot="1">
      <c r="A26" s="365"/>
      <c r="B26" s="366"/>
      <c r="C26" s="367"/>
      <c r="D26" s="367"/>
      <c r="E26" s="368"/>
      <c r="F26" s="380" t="s">
        <v>941</v>
      </c>
      <c r="G26" s="381"/>
      <c r="H26" s="381">
        <v>4</v>
      </c>
      <c r="I26" s="381">
        <v>4</v>
      </c>
      <c r="J26" s="381">
        <v>4</v>
      </c>
      <c r="K26" s="381">
        <v>4</v>
      </c>
    </row>
    <row r="27" spans="1:11" ht="13.5" thickBot="1">
      <c r="A27" s="365"/>
      <c r="B27" s="366"/>
      <c r="C27" s="367"/>
      <c r="D27" s="367"/>
      <c r="E27" s="368"/>
      <c r="F27" s="382" t="s">
        <v>942</v>
      </c>
      <c r="G27" s="381"/>
      <c r="H27" s="381">
        <v>5</v>
      </c>
      <c r="I27" s="381">
        <v>5</v>
      </c>
      <c r="J27" s="381">
        <v>5</v>
      </c>
      <c r="K27" s="381">
        <v>5</v>
      </c>
    </row>
    <row r="28" spans="1:11" ht="13.5" thickBot="1">
      <c r="A28" s="365"/>
      <c r="B28" s="366"/>
      <c r="C28" s="367"/>
      <c r="D28" s="367"/>
      <c r="E28" s="368"/>
      <c r="F28" s="380" t="s">
        <v>943</v>
      </c>
      <c r="G28" s="381"/>
      <c r="H28" s="381">
        <v>7</v>
      </c>
      <c r="I28" s="381">
        <v>7</v>
      </c>
      <c r="J28" s="381">
        <v>7</v>
      </c>
      <c r="K28" s="381">
        <v>7</v>
      </c>
    </row>
    <row r="29" spans="1:11" ht="13.5" thickBot="1">
      <c r="A29" s="365"/>
      <c r="B29" s="366"/>
      <c r="C29" s="367"/>
      <c r="D29" s="367"/>
      <c r="E29" s="368"/>
      <c r="F29" s="380" t="s">
        <v>944</v>
      </c>
      <c r="G29" s="381"/>
      <c r="H29" s="381">
        <v>10</v>
      </c>
      <c r="I29" s="381">
        <v>10</v>
      </c>
      <c r="J29" s="381">
        <v>10</v>
      </c>
      <c r="K29" s="381">
        <v>10</v>
      </c>
    </row>
    <row r="30" spans="1:11" ht="13.5" thickBot="1">
      <c r="A30" s="365">
        <v>2</v>
      </c>
      <c r="B30" s="366" t="s">
        <v>679</v>
      </c>
      <c r="C30" s="367"/>
      <c r="D30" s="367"/>
      <c r="E30" s="368" t="s">
        <v>938</v>
      </c>
      <c r="F30" s="378" t="s">
        <v>939</v>
      </c>
      <c r="G30" s="379"/>
      <c r="H30" s="379">
        <v>2</v>
      </c>
      <c r="I30" s="379">
        <v>2</v>
      </c>
      <c r="J30" s="379">
        <v>2</v>
      </c>
      <c r="K30" s="379">
        <v>2</v>
      </c>
    </row>
    <row r="31" spans="1:11" ht="13.5" thickBot="1">
      <c r="A31" s="365"/>
      <c r="B31" s="366" t="s">
        <v>945</v>
      </c>
      <c r="C31" s="367"/>
      <c r="D31" s="367"/>
      <c r="E31" s="368"/>
      <c r="F31" s="380" t="s">
        <v>940</v>
      </c>
      <c r="G31" s="381"/>
      <c r="H31" s="381">
        <v>3</v>
      </c>
      <c r="I31" s="381">
        <v>3</v>
      </c>
      <c r="J31" s="381">
        <v>3</v>
      </c>
      <c r="K31" s="381">
        <v>3</v>
      </c>
    </row>
    <row r="32" spans="1:11" ht="13.5" thickBot="1">
      <c r="A32" s="365"/>
      <c r="B32" s="366"/>
      <c r="C32" s="367"/>
      <c r="D32" s="367"/>
      <c r="E32" s="368"/>
      <c r="F32" s="380" t="s">
        <v>941</v>
      </c>
      <c r="G32" s="381"/>
      <c r="H32" s="381">
        <v>4</v>
      </c>
      <c r="I32" s="381">
        <v>4</v>
      </c>
      <c r="J32" s="381">
        <v>4</v>
      </c>
      <c r="K32" s="381">
        <v>4</v>
      </c>
    </row>
    <row r="33" spans="1:11" ht="13.5" thickBot="1">
      <c r="A33" s="365"/>
      <c r="B33" s="366"/>
      <c r="C33" s="367"/>
      <c r="D33" s="367"/>
      <c r="E33" s="368"/>
      <c r="F33" s="382" t="s">
        <v>942</v>
      </c>
      <c r="G33" s="381"/>
      <c r="H33" s="381">
        <v>5</v>
      </c>
      <c r="I33" s="381">
        <v>5</v>
      </c>
      <c r="J33" s="381">
        <v>5</v>
      </c>
      <c r="K33" s="381">
        <v>5</v>
      </c>
    </row>
    <row r="34" spans="1:11" ht="13.5" thickBot="1">
      <c r="A34" s="365"/>
      <c r="B34" s="366"/>
      <c r="C34" s="367"/>
      <c r="D34" s="367"/>
      <c r="E34" s="368"/>
      <c r="F34" s="380" t="s">
        <v>943</v>
      </c>
      <c r="G34" s="381"/>
      <c r="H34" s="381">
        <v>7</v>
      </c>
      <c r="I34" s="381">
        <v>7</v>
      </c>
      <c r="J34" s="381">
        <v>7</v>
      </c>
      <c r="K34" s="381">
        <v>7</v>
      </c>
    </row>
    <row r="35" spans="1:11" ht="13.5" customHeight="1" thickBot="1">
      <c r="A35" s="365"/>
      <c r="B35" s="366"/>
      <c r="C35" s="367"/>
      <c r="D35" s="367"/>
      <c r="E35" s="368"/>
      <c r="F35" s="380" t="s">
        <v>944</v>
      </c>
      <c r="G35" s="381"/>
      <c r="H35" s="381">
        <v>10</v>
      </c>
      <c r="I35" s="381">
        <v>10</v>
      </c>
      <c r="J35" s="381">
        <v>10</v>
      </c>
      <c r="K35" s="381">
        <v>10</v>
      </c>
    </row>
    <row r="36" spans="1:11" ht="13.5" thickBot="1">
      <c r="A36" s="365">
        <v>3</v>
      </c>
      <c r="B36" s="366" t="s">
        <v>203</v>
      </c>
      <c r="C36" s="367"/>
      <c r="D36" s="367"/>
      <c r="E36" s="368" t="s">
        <v>938</v>
      </c>
      <c r="F36" s="378" t="s">
        <v>939</v>
      </c>
      <c r="G36" s="379"/>
      <c r="H36" s="379">
        <v>2</v>
      </c>
      <c r="I36" s="379">
        <v>2</v>
      </c>
      <c r="J36" s="379">
        <v>2</v>
      </c>
      <c r="K36" s="379">
        <v>2</v>
      </c>
    </row>
    <row r="37" spans="1:11" ht="13.5" thickBot="1">
      <c r="A37" s="365"/>
      <c r="B37" s="366" t="s">
        <v>946</v>
      </c>
      <c r="C37" s="367"/>
      <c r="D37" s="367"/>
      <c r="E37" s="368"/>
      <c r="F37" s="380" t="s">
        <v>940</v>
      </c>
      <c r="G37" s="381"/>
      <c r="H37" s="381">
        <v>3</v>
      </c>
      <c r="I37" s="381">
        <v>3</v>
      </c>
      <c r="J37" s="381">
        <v>3</v>
      </c>
      <c r="K37" s="381">
        <v>3</v>
      </c>
    </row>
    <row r="38" spans="1:11" ht="13.5" thickBot="1">
      <c r="A38" s="365"/>
      <c r="B38" s="366"/>
      <c r="C38" s="367"/>
      <c r="D38" s="367"/>
      <c r="E38" s="368"/>
      <c r="F38" s="380" t="s">
        <v>941</v>
      </c>
      <c r="G38" s="381"/>
      <c r="H38" s="381">
        <v>4</v>
      </c>
      <c r="I38" s="381">
        <v>4</v>
      </c>
      <c r="J38" s="381">
        <v>4</v>
      </c>
      <c r="K38" s="381">
        <v>4</v>
      </c>
    </row>
    <row r="39" spans="1:11" ht="13.5" thickBot="1">
      <c r="A39" s="365"/>
      <c r="C39" s="367"/>
      <c r="D39" s="272"/>
      <c r="E39" s="368"/>
      <c r="F39" s="382" t="s">
        <v>942</v>
      </c>
      <c r="G39" s="381"/>
      <c r="H39" s="381">
        <v>5</v>
      </c>
      <c r="I39" s="381">
        <v>5</v>
      </c>
      <c r="J39" s="381">
        <v>5</v>
      </c>
      <c r="K39" s="381">
        <v>5</v>
      </c>
    </row>
    <row r="40" spans="1:11" ht="13.5" thickBot="1">
      <c r="A40" s="365"/>
      <c r="B40" s="366"/>
      <c r="C40" s="367"/>
      <c r="D40" s="272"/>
      <c r="E40" s="368"/>
      <c r="F40" s="380" t="s">
        <v>943</v>
      </c>
      <c r="G40" s="381"/>
      <c r="H40" s="381">
        <v>7</v>
      </c>
      <c r="I40" s="381">
        <v>7</v>
      </c>
      <c r="J40" s="381">
        <v>7</v>
      </c>
      <c r="K40" s="381">
        <v>7</v>
      </c>
    </row>
    <row r="41" spans="1:11" ht="13.5" thickBot="1">
      <c r="A41" s="365"/>
      <c r="B41" s="366"/>
      <c r="C41" s="367"/>
      <c r="D41" s="272"/>
      <c r="E41" s="368"/>
      <c r="F41" s="380" t="s">
        <v>944</v>
      </c>
      <c r="G41" s="381"/>
      <c r="H41" s="381">
        <v>10</v>
      </c>
      <c r="I41" s="381">
        <v>10</v>
      </c>
      <c r="J41" s="381">
        <v>10</v>
      </c>
      <c r="K41" s="381">
        <v>10</v>
      </c>
    </row>
    <row r="42" spans="1:11" ht="13.5" thickBot="1">
      <c r="A42" s="365">
        <v>4</v>
      </c>
      <c r="B42" s="366" t="s">
        <v>947</v>
      </c>
      <c r="C42" s="367"/>
      <c r="D42" s="272"/>
      <c r="E42" s="368" t="s">
        <v>938</v>
      </c>
      <c r="F42" s="378" t="s">
        <v>939</v>
      </c>
      <c r="G42" s="379"/>
      <c r="H42" s="379">
        <v>2</v>
      </c>
      <c r="I42" s="379">
        <v>2</v>
      </c>
      <c r="J42" s="379">
        <v>2</v>
      </c>
      <c r="K42" s="379">
        <v>2</v>
      </c>
    </row>
    <row r="43" spans="1:11" ht="13.5" thickBot="1">
      <c r="A43" s="365"/>
      <c r="B43" s="366" t="s">
        <v>948</v>
      </c>
      <c r="C43" s="367"/>
      <c r="D43" s="272"/>
      <c r="E43" s="368"/>
      <c r="F43" s="380" t="s">
        <v>940</v>
      </c>
      <c r="G43" s="381"/>
      <c r="H43" s="381">
        <v>3</v>
      </c>
      <c r="I43" s="381">
        <v>3</v>
      </c>
      <c r="J43" s="381">
        <v>3</v>
      </c>
      <c r="K43" s="381">
        <v>3</v>
      </c>
    </row>
    <row r="44" spans="1:11" ht="12.75">
      <c r="A44" s="365"/>
      <c r="B44" s="366"/>
      <c r="C44" s="367"/>
      <c r="D44" s="272"/>
      <c r="E44" s="368"/>
      <c r="F44" s="383" t="s">
        <v>941</v>
      </c>
      <c r="G44" s="384"/>
      <c r="H44" s="384">
        <v>4</v>
      </c>
      <c r="I44" s="384">
        <v>4</v>
      </c>
      <c r="J44" s="384">
        <v>4</v>
      </c>
      <c r="K44" s="384">
        <v>4</v>
      </c>
    </row>
    <row r="45" spans="1:11" ht="13.5" thickBot="1">
      <c r="A45" s="365"/>
      <c r="B45" s="366"/>
      <c r="C45" s="367"/>
      <c r="D45" s="272"/>
      <c r="E45" s="385"/>
      <c r="F45" s="382" t="s">
        <v>942</v>
      </c>
      <c r="G45" s="386"/>
      <c r="H45" s="386">
        <v>5</v>
      </c>
      <c r="I45" s="386">
        <v>5</v>
      </c>
      <c r="J45" s="386">
        <v>5</v>
      </c>
      <c r="K45" s="386">
        <v>5</v>
      </c>
    </row>
    <row r="46" spans="1:11" ht="13.5" thickBot="1">
      <c r="A46" s="365"/>
      <c r="B46" s="366"/>
      <c r="C46" s="367"/>
      <c r="D46" s="272"/>
      <c r="E46" s="385"/>
      <c r="F46" s="380" t="s">
        <v>943</v>
      </c>
      <c r="G46" s="386"/>
      <c r="H46" s="386">
        <v>7</v>
      </c>
      <c r="I46" s="386">
        <v>7</v>
      </c>
      <c r="J46" s="386">
        <v>7</v>
      </c>
      <c r="K46" s="386">
        <v>7</v>
      </c>
    </row>
    <row r="47" spans="1:11" ht="13.5" thickBot="1">
      <c r="A47" s="365"/>
      <c r="B47" s="366"/>
      <c r="C47" s="367"/>
      <c r="D47" s="272"/>
      <c r="E47" s="385"/>
      <c r="F47" s="380" t="s">
        <v>944</v>
      </c>
      <c r="G47" s="386"/>
      <c r="H47" s="386">
        <v>10</v>
      </c>
      <c r="I47" s="386">
        <v>10</v>
      </c>
      <c r="J47" s="386">
        <v>10</v>
      </c>
      <c r="K47" s="386">
        <v>10</v>
      </c>
    </row>
    <row r="48" spans="1:11" ht="13.5" thickBot="1">
      <c r="A48" s="365">
        <v>5</v>
      </c>
      <c r="B48" s="387" t="s">
        <v>700</v>
      </c>
      <c r="C48" s="367"/>
      <c r="D48" s="272"/>
      <c r="E48" s="368" t="s">
        <v>938</v>
      </c>
      <c r="F48" s="378" t="s">
        <v>939</v>
      </c>
      <c r="G48" s="379"/>
      <c r="H48" s="379">
        <v>2</v>
      </c>
      <c r="I48" s="379">
        <v>2</v>
      </c>
      <c r="J48" s="379">
        <v>2</v>
      </c>
      <c r="K48" s="379">
        <v>2</v>
      </c>
    </row>
    <row r="49" spans="1:11" ht="13.5" thickBot="1">
      <c r="A49" s="365"/>
      <c r="B49" s="387" t="s">
        <v>949</v>
      </c>
      <c r="C49" s="367"/>
      <c r="D49" s="272"/>
      <c r="E49" s="368"/>
      <c r="F49" s="380" t="s">
        <v>940</v>
      </c>
      <c r="G49" s="381"/>
      <c r="H49" s="381">
        <v>3</v>
      </c>
      <c r="I49" s="381">
        <v>3</v>
      </c>
      <c r="J49" s="381">
        <v>3</v>
      </c>
      <c r="K49" s="381">
        <v>3</v>
      </c>
    </row>
    <row r="50" spans="1:11" ht="13.5" thickBot="1">
      <c r="A50" s="365"/>
      <c r="B50" s="366"/>
      <c r="C50" s="367"/>
      <c r="D50" s="272"/>
      <c r="E50" s="368"/>
      <c r="F50" s="380" t="s">
        <v>941</v>
      </c>
      <c r="G50" s="381"/>
      <c r="H50" s="381">
        <v>4</v>
      </c>
      <c r="I50" s="381">
        <v>4</v>
      </c>
      <c r="J50" s="381">
        <v>4</v>
      </c>
      <c r="K50" s="381">
        <v>4</v>
      </c>
    </row>
    <row r="51" spans="1:11" ht="13.5" thickBot="1">
      <c r="A51" s="365"/>
      <c r="B51" s="366"/>
      <c r="C51" s="367"/>
      <c r="D51" s="272"/>
      <c r="E51" s="368"/>
      <c r="F51" s="382" t="s">
        <v>942</v>
      </c>
      <c r="G51" s="381"/>
      <c r="H51" s="381">
        <v>5</v>
      </c>
      <c r="I51" s="381">
        <v>5</v>
      </c>
      <c r="J51" s="381">
        <v>5</v>
      </c>
      <c r="K51" s="381">
        <v>5</v>
      </c>
    </row>
    <row r="52" spans="1:11" ht="13.5" thickBot="1">
      <c r="A52" s="365"/>
      <c r="B52" s="366"/>
      <c r="C52" s="367"/>
      <c r="D52" s="272"/>
      <c r="E52" s="368"/>
      <c r="F52" s="380" t="s">
        <v>943</v>
      </c>
      <c r="G52" s="381"/>
      <c r="H52" s="381">
        <v>7</v>
      </c>
      <c r="I52" s="381">
        <v>7</v>
      </c>
      <c r="J52" s="381">
        <v>7</v>
      </c>
      <c r="K52" s="381">
        <v>7</v>
      </c>
    </row>
    <row r="53" spans="1:11" ht="13.5" thickBot="1">
      <c r="A53" s="365"/>
      <c r="B53" s="366"/>
      <c r="C53" s="367"/>
      <c r="D53" s="272"/>
      <c r="E53" s="368"/>
      <c r="F53" s="380" t="s">
        <v>944</v>
      </c>
      <c r="G53" s="381"/>
      <c r="H53" s="381">
        <v>10</v>
      </c>
      <c r="I53" s="381">
        <v>10</v>
      </c>
      <c r="J53" s="381">
        <v>10</v>
      </c>
      <c r="K53" s="381">
        <v>10</v>
      </c>
    </row>
    <row r="54" spans="1:11" ht="13.5" thickBot="1">
      <c r="A54" s="365">
        <v>6</v>
      </c>
      <c r="B54" s="366" t="s">
        <v>950</v>
      </c>
      <c r="C54" s="367"/>
      <c r="D54" s="367"/>
      <c r="E54" s="368" t="s">
        <v>938</v>
      </c>
      <c r="F54" s="378" t="s">
        <v>939</v>
      </c>
      <c r="G54" s="379"/>
      <c r="H54" s="379">
        <v>2</v>
      </c>
      <c r="I54" s="379">
        <v>2</v>
      </c>
      <c r="J54" s="379">
        <v>2</v>
      </c>
      <c r="K54" s="379">
        <v>2</v>
      </c>
    </row>
    <row r="55" spans="1:11" ht="13.5" thickBot="1">
      <c r="A55" s="365"/>
      <c r="B55" s="366" t="s">
        <v>272</v>
      </c>
      <c r="C55" s="367"/>
      <c r="D55" s="367"/>
      <c r="E55" s="368"/>
      <c r="F55" s="380" t="s">
        <v>940</v>
      </c>
      <c r="G55" s="381"/>
      <c r="H55" s="381">
        <v>3</v>
      </c>
      <c r="I55" s="381">
        <v>3</v>
      </c>
      <c r="J55" s="381">
        <v>3</v>
      </c>
      <c r="K55" s="381">
        <v>3</v>
      </c>
    </row>
    <row r="56" spans="1:11" ht="13.5" thickBot="1">
      <c r="A56" s="365"/>
      <c r="B56" s="366"/>
      <c r="C56" s="367"/>
      <c r="D56" s="367"/>
      <c r="E56" s="368"/>
      <c r="F56" s="380" t="s">
        <v>941</v>
      </c>
      <c r="G56" s="381"/>
      <c r="H56" s="381">
        <v>4</v>
      </c>
      <c r="I56" s="381">
        <v>4</v>
      </c>
      <c r="J56" s="381">
        <v>4</v>
      </c>
      <c r="K56" s="381">
        <v>4</v>
      </c>
    </row>
    <row r="57" spans="1:11" ht="13.5" thickBot="1">
      <c r="A57" s="365"/>
      <c r="B57" s="366"/>
      <c r="C57" s="367"/>
      <c r="D57" s="367"/>
      <c r="E57" s="368"/>
      <c r="F57" s="382" t="s">
        <v>942</v>
      </c>
      <c r="G57" s="381"/>
      <c r="H57" s="381">
        <v>5</v>
      </c>
      <c r="I57" s="381">
        <v>5</v>
      </c>
      <c r="J57" s="381">
        <v>5</v>
      </c>
      <c r="K57" s="381">
        <v>5</v>
      </c>
    </row>
    <row r="58" spans="1:11" ht="13.5" thickBot="1">
      <c r="A58" s="365"/>
      <c r="B58" s="366"/>
      <c r="C58" s="367"/>
      <c r="D58" s="367"/>
      <c r="E58" s="368"/>
      <c r="F58" s="380" t="s">
        <v>943</v>
      </c>
      <c r="G58" s="381"/>
      <c r="H58" s="381">
        <v>7</v>
      </c>
      <c r="I58" s="381">
        <v>7</v>
      </c>
      <c r="J58" s="381">
        <v>7</v>
      </c>
      <c r="K58" s="381">
        <v>7</v>
      </c>
    </row>
    <row r="59" spans="1:11" ht="13.5" thickBot="1">
      <c r="A59" s="365"/>
      <c r="B59" s="366"/>
      <c r="C59" s="367"/>
      <c r="D59" s="367"/>
      <c r="E59" s="368"/>
      <c r="F59" s="380" t="s">
        <v>944</v>
      </c>
      <c r="G59" s="381"/>
      <c r="H59" s="381">
        <v>10</v>
      </c>
      <c r="I59" s="381">
        <v>10</v>
      </c>
      <c r="J59" s="381">
        <v>10</v>
      </c>
      <c r="K59" s="381">
        <v>10</v>
      </c>
    </row>
    <row r="60" spans="1:11" ht="13.5" thickBot="1">
      <c r="A60" s="365">
        <v>7</v>
      </c>
      <c r="B60" s="366" t="s">
        <v>219</v>
      </c>
      <c r="C60" s="367"/>
      <c r="D60" s="272"/>
      <c r="E60" s="368" t="s">
        <v>938</v>
      </c>
      <c r="F60" s="378" t="s">
        <v>939</v>
      </c>
      <c r="G60" s="379"/>
      <c r="H60" s="379">
        <v>2</v>
      </c>
      <c r="I60" s="379">
        <v>2</v>
      </c>
      <c r="J60" s="379">
        <v>2</v>
      </c>
      <c r="K60" s="379">
        <v>2</v>
      </c>
    </row>
    <row r="61" spans="1:11" ht="13.5" thickBot="1">
      <c r="A61" s="365"/>
      <c r="B61" s="366" t="s">
        <v>951</v>
      </c>
      <c r="C61" s="367"/>
      <c r="D61" s="272"/>
      <c r="E61" s="368"/>
      <c r="F61" s="380" t="s">
        <v>940</v>
      </c>
      <c r="G61" s="381"/>
      <c r="H61" s="381">
        <v>4</v>
      </c>
      <c r="I61" s="381">
        <v>4</v>
      </c>
      <c r="J61" s="381">
        <v>4</v>
      </c>
      <c r="K61" s="381">
        <v>4</v>
      </c>
    </row>
    <row r="62" spans="1:11" ht="13.5" thickBot="1">
      <c r="A62" s="365"/>
      <c r="B62" s="366"/>
      <c r="C62" s="367"/>
      <c r="D62" s="272"/>
      <c r="E62" s="368"/>
      <c r="F62" s="380" t="s">
        <v>941</v>
      </c>
      <c r="G62" s="381"/>
      <c r="H62" s="381">
        <v>6</v>
      </c>
      <c r="I62" s="381">
        <v>6</v>
      </c>
      <c r="J62" s="381">
        <v>6</v>
      </c>
      <c r="K62" s="381">
        <v>6</v>
      </c>
    </row>
    <row r="63" spans="1:11" ht="13.5" thickBot="1">
      <c r="A63" s="727" t="s">
        <v>33</v>
      </c>
      <c r="B63" s="728"/>
      <c r="C63" s="728"/>
      <c r="D63" s="728"/>
      <c r="E63" s="728"/>
      <c r="F63" s="728"/>
      <c r="G63" s="728"/>
      <c r="H63" s="728"/>
      <c r="I63" s="728"/>
      <c r="J63" s="728"/>
      <c r="K63" s="729"/>
    </row>
    <row r="64" spans="1:11" ht="13.5" thickBot="1">
      <c r="A64" s="365">
        <v>1</v>
      </c>
      <c r="B64" s="388" t="s">
        <v>34</v>
      </c>
      <c r="C64" s="367"/>
      <c r="D64" s="272"/>
      <c r="E64" s="368" t="s">
        <v>938</v>
      </c>
      <c r="F64" s="378" t="s">
        <v>939</v>
      </c>
      <c r="G64" s="379"/>
      <c r="H64" s="379">
        <v>1</v>
      </c>
      <c r="I64" s="379">
        <v>1</v>
      </c>
      <c r="J64" s="379">
        <v>1</v>
      </c>
      <c r="K64" s="379">
        <v>1</v>
      </c>
    </row>
    <row r="65" spans="1:11" ht="13.5" thickBot="1">
      <c r="A65" s="365"/>
      <c r="B65" s="366" t="s">
        <v>224</v>
      </c>
      <c r="C65" s="367"/>
      <c r="D65" s="272"/>
      <c r="E65" s="368"/>
      <c r="F65" s="380" t="s">
        <v>940</v>
      </c>
      <c r="G65" s="381"/>
      <c r="H65" s="381">
        <v>2</v>
      </c>
      <c r="I65" s="381">
        <v>2</v>
      </c>
      <c r="J65" s="381">
        <v>2</v>
      </c>
      <c r="K65" s="381">
        <v>2</v>
      </c>
    </row>
    <row r="66" spans="1:11" ht="13.5" thickBot="1">
      <c r="A66" s="365"/>
      <c r="B66" s="366"/>
      <c r="C66" s="367"/>
      <c r="D66" s="272"/>
      <c r="E66" s="368"/>
      <c r="F66" s="380" t="s">
        <v>941</v>
      </c>
      <c r="G66" s="381"/>
      <c r="H66" s="381">
        <v>3</v>
      </c>
      <c r="I66" s="381">
        <v>3</v>
      </c>
      <c r="J66" s="381">
        <v>3</v>
      </c>
      <c r="K66" s="381">
        <v>3</v>
      </c>
    </row>
    <row r="67" spans="1:11" ht="13.5" thickBot="1">
      <c r="A67" s="365"/>
      <c r="B67" s="366"/>
      <c r="C67" s="367"/>
      <c r="D67" s="272"/>
      <c r="E67" s="368"/>
      <c r="F67" s="382" t="s">
        <v>942</v>
      </c>
      <c r="G67" s="381"/>
      <c r="H67" s="381">
        <v>4</v>
      </c>
      <c r="I67" s="381">
        <v>4</v>
      </c>
      <c r="J67" s="381">
        <v>4</v>
      </c>
      <c r="K67" s="381">
        <v>4</v>
      </c>
    </row>
    <row r="68" spans="1:11" ht="13.5" thickBot="1">
      <c r="A68" s="365"/>
      <c r="B68" s="366"/>
      <c r="C68" s="367"/>
      <c r="D68" s="272"/>
      <c r="E68" s="368"/>
      <c r="F68" s="380" t="s">
        <v>943</v>
      </c>
      <c r="G68" s="381"/>
      <c r="H68" s="381">
        <v>5</v>
      </c>
      <c r="I68" s="381">
        <v>5</v>
      </c>
      <c r="J68" s="381">
        <v>5</v>
      </c>
      <c r="K68" s="381">
        <v>5</v>
      </c>
    </row>
    <row r="69" spans="1:11" ht="13.5" thickBot="1">
      <c r="A69" s="365"/>
      <c r="B69" s="366"/>
      <c r="C69" s="367"/>
      <c r="D69" s="272"/>
      <c r="E69" s="368"/>
      <c r="F69" s="380" t="s">
        <v>944</v>
      </c>
      <c r="G69" s="381"/>
      <c r="H69" s="381">
        <v>6</v>
      </c>
      <c r="I69" s="381">
        <v>6</v>
      </c>
      <c r="J69" s="381">
        <v>6</v>
      </c>
      <c r="K69" s="381">
        <v>6</v>
      </c>
    </row>
    <row r="70" spans="1:11" ht="13.5" thickBot="1">
      <c r="A70" s="365">
        <v>2</v>
      </c>
      <c r="B70" s="389" t="s">
        <v>225</v>
      </c>
      <c r="C70" s="367"/>
      <c r="D70" s="272"/>
      <c r="E70" s="368" t="s">
        <v>938</v>
      </c>
      <c r="F70" s="378" t="s">
        <v>939</v>
      </c>
      <c r="G70" s="379"/>
      <c r="H70" s="379">
        <v>1</v>
      </c>
      <c r="I70" s="379">
        <v>1</v>
      </c>
      <c r="J70" s="379">
        <v>1</v>
      </c>
      <c r="K70" s="379">
        <v>1</v>
      </c>
    </row>
    <row r="71" spans="1:11" ht="13.5" thickBot="1">
      <c r="A71" s="365"/>
      <c r="B71" s="366" t="s">
        <v>467</v>
      </c>
      <c r="C71" s="367"/>
      <c r="D71" s="272"/>
      <c r="E71" s="368"/>
      <c r="F71" s="380" t="s">
        <v>940</v>
      </c>
      <c r="G71" s="381"/>
      <c r="H71" s="381">
        <v>2</v>
      </c>
      <c r="I71" s="381">
        <v>2</v>
      </c>
      <c r="J71" s="381">
        <v>2</v>
      </c>
      <c r="K71" s="381">
        <v>2</v>
      </c>
    </row>
    <row r="72" spans="1:11" ht="13.5" thickBot="1">
      <c r="A72" s="365"/>
      <c r="B72" s="366"/>
      <c r="C72" s="367"/>
      <c r="D72" s="272"/>
      <c r="E72" s="368"/>
      <c r="F72" s="380" t="s">
        <v>941</v>
      </c>
      <c r="G72" s="381"/>
      <c r="H72" s="381">
        <v>3</v>
      </c>
      <c r="I72" s="381">
        <v>3</v>
      </c>
      <c r="J72" s="381">
        <v>3</v>
      </c>
      <c r="K72" s="381">
        <v>3</v>
      </c>
    </row>
    <row r="73" spans="1:11" ht="13.5" thickBot="1">
      <c r="A73" s="365"/>
      <c r="B73" s="366"/>
      <c r="C73" s="367"/>
      <c r="D73" s="272"/>
      <c r="E73" s="368"/>
      <c r="F73" s="382" t="s">
        <v>942</v>
      </c>
      <c r="G73" s="381"/>
      <c r="H73" s="381">
        <v>4</v>
      </c>
      <c r="I73" s="381">
        <v>4</v>
      </c>
      <c r="J73" s="381">
        <v>4</v>
      </c>
      <c r="K73" s="381">
        <v>4</v>
      </c>
    </row>
    <row r="74" spans="1:11" ht="13.5" thickBot="1">
      <c r="A74" s="365"/>
      <c r="B74" s="366"/>
      <c r="C74" s="367"/>
      <c r="D74" s="272"/>
      <c r="E74" s="368"/>
      <c r="F74" s="380" t="s">
        <v>943</v>
      </c>
      <c r="G74" s="381"/>
      <c r="H74" s="381">
        <v>5</v>
      </c>
      <c r="I74" s="381">
        <v>5</v>
      </c>
      <c r="J74" s="381">
        <v>5</v>
      </c>
      <c r="K74" s="381">
        <v>5</v>
      </c>
    </row>
    <row r="75" spans="1:11" ht="13.5" thickBot="1">
      <c r="A75" s="365"/>
      <c r="B75" s="366"/>
      <c r="C75" s="367"/>
      <c r="D75" s="272"/>
      <c r="E75" s="368"/>
      <c r="F75" s="380" t="s">
        <v>944</v>
      </c>
      <c r="G75" s="381"/>
      <c r="H75" s="381">
        <v>6</v>
      </c>
      <c r="I75" s="381">
        <v>6</v>
      </c>
      <c r="J75" s="381">
        <v>6</v>
      </c>
      <c r="K75" s="381">
        <v>6</v>
      </c>
    </row>
    <row r="76" spans="1:11" ht="13.5" thickBot="1">
      <c r="A76" s="365">
        <v>3</v>
      </c>
      <c r="B76" s="366" t="s">
        <v>284</v>
      </c>
      <c r="C76" s="367"/>
      <c r="D76" s="272"/>
      <c r="E76" s="368" t="s">
        <v>938</v>
      </c>
      <c r="F76" s="378" t="s">
        <v>939</v>
      </c>
      <c r="G76" s="379"/>
      <c r="H76" s="379">
        <v>1</v>
      </c>
      <c r="I76" s="379">
        <v>1</v>
      </c>
      <c r="J76" s="379">
        <v>1</v>
      </c>
      <c r="K76" s="379">
        <v>1</v>
      </c>
    </row>
    <row r="77" spans="1:11" ht="13.5" thickBot="1">
      <c r="A77" s="365"/>
      <c r="B77" s="366" t="s">
        <v>952</v>
      </c>
      <c r="C77" s="367"/>
      <c r="D77" s="272"/>
      <c r="E77" s="368"/>
      <c r="F77" s="380" t="s">
        <v>940</v>
      </c>
      <c r="G77" s="381"/>
      <c r="H77" s="381">
        <v>2</v>
      </c>
      <c r="I77" s="381">
        <v>2</v>
      </c>
      <c r="J77" s="381">
        <v>2</v>
      </c>
      <c r="K77" s="381">
        <v>2</v>
      </c>
    </row>
    <row r="78" spans="1:11" ht="13.5" thickBot="1">
      <c r="A78" s="365"/>
      <c r="B78" s="366"/>
      <c r="C78" s="367"/>
      <c r="D78" s="272"/>
      <c r="E78" s="368"/>
      <c r="F78" s="380" t="s">
        <v>941</v>
      </c>
      <c r="G78" s="381"/>
      <c r="H78" s="381">
        <v>3</v>
      </c>
      <c r="I78" s="381">
        <v>3</v>
      </c>
      <c r="J78" s="381">
        <v>3</v>
      </c>
      <c r="K78" s="381">
        <v>3</v>
      </c>
    </row>
    <row r="79" spans="1:11" ht="13.5" thickBot="1">
      <c r="A79" s="365"/>
      <c r="B79" s="366"/>
      <c r="C79" s="367"/>
      <c r="D79" s="272"/>
      <c r="E79" s="368"/>
      <c r="F79" s="382" t="s">
        <v>942</v>
      </c>
      <c r="G79" s="381"/>
      <c r="H79" s="381">
        <v>4</v>
      </c>
      <c r="I79" s="381">
        <v>4</v>
      </c>
      <c r="J79" s="381">
        <v>4</v>
      </c>
      <c r="K79" s="381">
        <v>4</v>
      </c>
    </row>
    <row r="80" spans="1:11" ht="13.5" thickBot="1">
      <c r="A80" s="365"/>
      <c r="B80" s="366"/>
      <c r="C80" s="367"/>
      <c r="D80" s="272"/>
      <c r="E80" s="368"/>
      <c r="F80" s="380" t="s">
        <v>943</v>
      </c>
      <c r="G80" s="381"/>
      <c r="H80" s="381">
        <v>5</v>
      </c>
      <c r="I80" s="381">
        <v>5</v>
      </c>
      <c r="J80" s="381">
        <v>5</v>
      </c>
      <c r="K80" s="381">
        <v>5</v>
      </c>
    </row>
    <row r="81" spans="1:11" ht="13.5" thickBot="1">
      <c r="A81" s="365"/>
      <c r="B81" s="366"/>
      <c r="C81" s="367"/>
      <c r="D81" s="272"/>
      <c r="E81" s="368"/>
      <c r="F81" s="380" t="s">
        <v>944</v>
      </c>
      <c r="G81" s="381"/>
      <c r="H81" s="381">
        <v>6</v>
      </c>
      <c r="I81" s="381">
        <v>6</v>
      </c>
      <c r="J81" s="381">
        <v>6</v>
      </c>
      <c r="K81" s="381">
        <v>6</v>
      </c>
    </row>
    <row r="82" spans="1:11" ht="13.5" thickBot="1">
      <c r="A82" s="365">
        <v>4</v>
      </c>
      <c r="B82" s="366" t="s">
        <v>291</v>
      </c>
      <c r="C82" s="367"/>
      <c r="D82" s="272"/>
      <c r="E82" s="368" t="s">
        <v>938</v>
      </c>
      <c r="F82" s="378" t="s">
        <v>939</v>
      </c>
      <c r="G82" s="379"/>
      <c r="H82" s="379">
        <v>1</v>
      </c>
      <c r="I82" s="379">
        <v>1</v>
      </c>
      <c r="J82" s="379">
        <v>1</v>
      </c>
      <c r="K82" s="379">
        <v>1</v>
      </c>
    </row>
    <row r="83" spans="1:11" ht="13.5" thickBot="1">
      <c r="A83" s="365"/>
      <c r="B83" s="366" t="s">
        <v>292</v>
      </c>
      <c r="C83" s="367"/>
      <c r="D83" s="272"/>
      <c r="E83" s="368"/>
      <c r="F83" s="380" t="s">
        <v>940</v>
      </c>
      <c r="G83" s="381"/>
      <c r="H83" s="381">
        <v>2</v>
      </c>
      <c r="I83" s="381">
        <v>2</v>
      </c>
      <c r="J83" s="381">
        <v>2</v>
      </c>
      <c r="K83" s="381">
        <v>2</v>
      </c>
    </row>
    <row r="84" spans="1:11" ht="13.5" thickBot="1">
      <c r="A84" s="365"/>
      <c r="B84" s="366"/>
      <c r="C84" s="367"/>
      <c r="D84" s="272"/>
      <c r="E84" s="368"/>
      <c r="F84" s="380" t="s">
        <v>941</v>
      </c>
      <c r="G84" s="381"/>
      <c r="H84" s="381">
        <v>3</v>
      </c>
      <c r="I84" s="381">
        <v>3</v>
      </c>
      <c r="J84" s="381">
        <v>3</v>
      </c>
      <c r="K84" s="381">
        <v>3</v>
      </c>
    </row>
    <row r="85" spans="1:11" ht="13.5" thickBot="1">
      <c r="A85" s="365"/>
      <c r="B85" s="366"/>
      <c r="C85" s="367"/>
      <c r="D85" s="272"/>
      <c r="E85" s="368"/>
      <c r="F85" s="382" t="s">
        <v>942</v>
      </c>
      <c r="G85" s="381"/>
      <c r="H85" s="381">
        <v>4</v>
      </c>
      <c r="I85" s="381">
        <v>4</v>
      </c>
      <c r="J85" s="381">
        <v>4</v>
      </c>
      <c r="K85" s="381">
        <v>4</v>
      </c>
    </row>
    <row r="86" spans="1:11" ht="13.5" thickBot="1">
      <c r="A86" s="365"/>
      <c r="B86" s="366"/>
      <c r="C86" s="367"/>
      <c r="D86" s="272"/>
      <c r="E86" s="368"/>
      <c r="F86" s="380" t="s">
        <v>943</v>
      </c>
      <c r="G86" s="381"/>
      <c r="H86" s="381">
        <v>5</v>
      </c>
      <c r="I86" s="381">
        <v>5</v>
      </c>
      <c r="J86" s="381">
        <v>5</v>
      </c>
      <c r="K86" s="381">
        <v>5</v>
      </c>
    </row>
    <row r="87" spans="1:11" ht="15" customHeight="1" thickBot="1">
      <c r="A87" s="365"/>
      <c r="B87" s="366"/>
      <c r="C87" s="367"/>
      <c r="D87" s="272"/>
      <c r="E87" s="368"/>
      <c r="F87" s="380" t="s">
        <v>944</v>
      </c>
      <c r="G87" s="381"/>
      <c r="H87" s="381">
        <v>6</v>
      </c>
      <c r="I87" s="381">
        <v>6</v>
      </c>
      <c r="J87" s="381">
        <v>6</v>
      </c>
      <c r="K87" s="381">
        <v>6</v>
      </c>
    </row>
    <row r="88" spans="1:11" ht="13.5" thickBot="1">
      <c r="A88" s="365">
        <v>5</v>
      </c>
      <c r="B88" s="366" t="s">
        <v>953</v>
      </c>
      <c r="C88" s="367"/>
      <c r="D88" s="272"/>
      <c r="E88" s="368" t="s">
        <v>938</v>
      </c>
      <c r="F88" s="378" t="s">
        <v>939</v>
      </c>
      <c r="G88" s="379"/>
      <c r="H88" s="379">
        <v>1</v>
      </c>
      <c r="I88" s="379">
        <v>1</v>
      </c>
      <c r="J88" s="379">
        <v>1</v>
      </c>
      <c r="K88" s="379">
        <v>1</v>
      </c>
    </row>
    <row r="89" spans="1:11" ht="13.5" thickBot="1">
      <c r="A89" s="365"/>
      <c r="B89" s="366" t="s">
        <v>954</v>
      </c>
      <c r="C89" s="367"/>
      <c r="D89" s="272"/>
      <c r="E89" s="368"/>
      <c r="F89" s="380" t="s">
        <v>940</v>
      </c>
      <c r="G89" s="381"/>
      <c r="H89" s="381">
        <v>2</v>
      </c>
      <c r="I89" s="381">
        <v>2</v>
      </c>
      <c r="J89" s="381">
        <v>2</v>
      </c>
      <c r="K89" s="381">
        <v>2</v>
      </c>
    </row>
    <row r="90" spans="1:11" ht="13.5" thickBot="1">
      <c r="A90" s="365"/>
      <c r="B90" s="366"/>
      <c r="C90" s="367"/>
      <c r="D90" s="272"/>
      <c r="E90" s="368"/>
      <c r="F90" s="380" t="s">
        <v>941</v>
      </c>
      <c r="G90" s="381"/>
      <c r="H90" s="381">
        <v>3</v>
      </c>
      <c r="I90" s="381">
        <v>3</v>
      </c>
      <c r="J90" s="381">
        <v>3</v>
      </c>
      <c r="K90" s="381">
        <v>3</v>
      </c>
    </row>
    <row r="91" spans="1:11" ht="13.5" thickBot="1">
      <c r="A91" s="365"/>
      <c r="B91" s="366"/>
      <c r="C91" s="367"/>
      <c r="D91" s="272"/>
      <c r="E91" s="368"/>
      <c r="F91" s="382" t="s">
        <v>942</v>
      </c>
      <c r="G91" s="381"/>
      <c r="H91" s="381">
        <v>4</v>
      </c>
      <c r="I91" s="381">
        <v>4</v>
      </c>
      <c r="J91" s="381">
        <v>4</v>
      </c>
      <c r="K91" s="381">
        <v>4</v>
      </c>
    </row>
    <row r="92" spans="1:11" ht="13.5" thickBot="1">
      <c r="A92" s="365"/>
      <c r="B92" s="366"/>
      <c r="C92" s="367"/>
      <c r="D92" s="272"/>
      <c r="E92" s="368"/>
      <c r="F92" s="380" t="s">
        <v>943</v>
      </c>
      <c r="G92" s="381"/>
      <c r="H92" s="381">
        <v>5</v>
      </c>
      <c r="I92" s="381">
        <v>5</v>
      </c>
      <c r="J92" s="381">
        <v>5</v>
      </c>
      <c r="K92" s="381">
        <v>5</v>
      </c>
    </row>
    <row r="93" spans="1:11" ht="13.5" thickBot="1">
      <c r="A93" s="365"/>
      <c r="B93" s="366"/>
      <c r="C93" s="367"/>
      <c r="D93" s="272"/>
      <c r="E93" s="368"/>
      <c r="F93" s="380" t="s">
        <v>944</v>
      </c>
      <c r="G93" s="381"/>
      <c r="H93" s="381">
        <v>6</v>
      </c>
      <c r="I93" s="381">
        <v>6</v>
      </c>
      <c r="J93" s="381">
        <v>6</v>
      </c>
      <c r="K93" s="381">
        <v>6</v>
      </c>
    </row>
    <row r="94" spans="1:11" ht="13.5" thickBot="1">
      <c r="A94" s="365">
        <v>6</v>
      </c>
      <c r="B94" s="388" t="s">
        <v>955</v>
      </c>
      <c r="C94" s="367"/>
      <c r="D94" s="272"/>
      <c r="E94" s="368" t="s">
        <v>938</v>
      </c>
      <c r="F94" s="378" t="s">
        <v>939</v>
      </c>
      <c r="G94" s="379"/>
      <c r="H94" s="379">
        <v>1</v>
      </c>
      <c r="I94" s="379">
        <v>1</v>
      </c>
      <c r="J94" s="379">
        <v>1</v>
      </c>
      <c r="K94" s="379">
        <v>1</v>
      </c>
    </row>
    <row r="95" spans="1:11" ht="13.5" thickBot="1">
      <c r="A95" s="365"/>
      <c r="B95" s="366" t="s">
        <v>303</v>
      </c>
      <c r="C95" s="367"/>
      <c r="D95" s="272"/>
      <c r="E95" s="368"/>
      <c r="F95" s="380" t="s">
        <v>940</v>
      </c>
      <c r="G95" s="381"/>
      <c r="H95" s="381">
        <v>2</v>
      </c>
      <c r="I95" s="381">
        <v>2</v>
      </c>
      <c r="J95" s="381">
        <v>2</v>
      </c>
      <c r="K95" s="381">
        <v>2</v>
      </c>
    </row>
    <row r="96" spans="1:11" ht="13.5" thickBot="1">
      <c r="A96" s="365"/>
      <c r="B96" s="366"/>
      <c r="C96" s="367"/>
      <c r="D96" s="272"/>
      <c r="E96" s="368"/>
      <c r="F96" s="380" t="s">
        <v>941</v>
      </c>
      <c r="G96" s="381"/>
      <c r="H96" s="381">
        <v>3</v>
      </c>
      <c r="I96" s="381">
        <v>3</v>
      </c>
      <c r="J96" s="381">
        <v>3</v>
      </c>
      <c r="K96" s="381">
        <v>3</v>
      </c>
    </row>
    <row r="97" spans="1:11" ht="13.5" thickBot="1">
      <c r="A97" s="365"/>
      <c r="B97" s="366"/>
      <c r="C97" s="367"/>
      <c r="D97" s="272"/>
      <c r="E97" s="368"/>
      <c r="F97" s="382" t="s">
        <v>942</v>
      </c>
      <c r="G97" s="381"/>
      <c r="H97" s="381">
        <v>4</v>
      </c>
      <c r="I97" s="381">
        <v>4</v>
      </c>
      <c r="J97" s="381">
        <v>4</v>
      </c>
      <c r="K97" s="381">
        <v>4</v>
      </c>
    </row>
    <row r="98" spans="1:11" ht="13.5" thickBot="1">
      <c r="A98" s="365"/>
      <c r="B98" s="366"/>
      <c r="C98" s="367"/>
      <c r="D98" s="272"/>
      <c r="E98" s="368"/>
      <c r="F98" s="380" t="s">
        <v>943</v>
      </c>
      <c r="G98" s="381"/>
      <c r="H98" s="381">
        <v>5</v>
      </c>
      <c r="I98" s="381">
        <v>5</v>
      </c>
      <c r="J98" s="381">
        <v>5</v>
      </c>
      <c r="K98" s="381">
        <v>5</v>
      </c>
    </row>
    <row r="99" spans="1:11" ht="13.5" thickBot="1">
      <c r="A99" s="365"/>
      <c r="B99" s="366"/>
      <c r="C99" s="367"/>
      <c r="D99" s="272"/>
      <c r="E99" s="368"/>
      <c r="F99" s="380" t="s">
        <v>944</v>
      </c>
      <c r="G99" s="381"/>
      <c r="H99" s="381">
        <v>6</v>
      </c>
      <c r="I99" s="381">
        <v>6</v>
      </c>
      <c r="J99" s="381">
        <v>6</v>
      </c>
      <c r="K99" s="381">
        <v>6</v>
      </c>
    </row>
    <row r="100" spans="1:11" ht="13.5" thickBot="1">
      <c r="A100" s="365">
        <v>7</v>
      </c>
      <c r="B100" s="388" t="s">
        <v>45</v>
      </c>
      <c r="C100" s="367"/>
      <c r="D100" s="272"/>
      <c r="E100" s="368" t="s">
        <v>938</v>
      </c>
      <c r="F100" s="378" t="s">
        <v>939</v>
      </c>
      <c r="G100" s="379"/>
      <c r="H100" s="379">
        <v>1</v>
      </c>
      <c r="I100" s="379">
        <v>1</v>
      </c>
      <c r="J100" s="379">
        <v>1</v>
      </c>
      <c r="K100" s="379">
        <v>1</v>
      </c>
    </row>
    <row r="101" spans="1:11" ht="13.5" thickBot="1">
      <c r="A101" s="365"/>
      <c r="B101" s="366" t="s">
        <v>47</v>
      </c>
      <c r="C101" s="367"/>
      <c r="D101" s="272"/>
      <c r="E101" s="368"/>
      <c r="F101" s="380" t="s">
        <v>940</v>
      </c>
      <c r="G101" s="381"/>
      <c r="H101" s="381">
        <v>2</v>
      </c>
      <c r="I101" s="381">
        <v>2</v>
      </c>
      <c r="J101" s="381">
        <v>2</v>
      </c>
      <c r="K101" s="381">
        <v>2</v>
      </c>
    </row>
    <row r="102" spans="1:11" ht="13.5" thickBot="1">
      <c r="A102" s="365"/>
      <c r="B102" s="366"/>
      <c r="C102" s="367"/>
      <c r="D102" s="272"/>
      <c r="E102" s="368"/>
      <c r="F102" s="380" t="s">
        <v>941</v>
      </c>
      <c r="G102" s="381"/>
      <c r="H102" s="381">
        <v>3</v>
      </c>
      <c r="I102" s="381">
        <v>3</v>
      </c>
      <c r="J102" s="381">
        <v>3</v>
      </c>
      <c r="K102" s="381">
        <v>3</v>
      </c>
    </row>
    <row r="103" spans="1:11" ht="13.5" thickBot="1">
      <c r="A103" s="365"/>
      <c r="B103" s="366"/>
      <c r="C103" s="367"/>
      <c r="D103" s="272"/>
      <c r="E103" s="368"/>
      <c r="F103" s="382" t="s">
        <v>942</v>
      </c>
      <c r="G103" s="381"/>
      <c r="H103" s="381">
        <v>4</v>
      </c>
      <c r="I103" s="381">
        <v>4</v>
      </c>
      <c r="J103" s="381">
        <v>4</v>
      </c>
      <c r="K103" s="381">
        <v>4</v>
      </c>
    </row>
    <row r="104" spans="1:11" ht="13.5" thickBot="1">
      <c r="A104" s="365"/>
      <c r="B104" s="366"/>
      <c r="C104" s="367"/>
      <c r="D104" s="272"/>
      <c r="E104" s="368"/>
      <c r="F104" s="380" t="s">
        <v>943</v>
      </c>
      <c r="G104" s="381"/>
      <c r="H104" s="381">
        <v>5</v>
      </c>
      <c r="I104" s="381">
        <v>5</v>
      </c>
      <c r="J104" s="381">
        <v>5</v>
      </c>
      <c r="K104" s="381">
        <v>5</v>
      </c>
    </row>
    <row r="105" spans="1:11" ht="13.5" thickBot="1">
      <c r="A105" s="365"/>
      <c r="B105" s="366"/>
      <c r="C105" s="367"/>
      <c r="D105" s="272"/>
      <c r="E105" s="368"/>
      <c r="F105" s="380" t="s">
        <v>944</v>
      </c>
      <c r="G105" s="381"/>
      <c r="H105" s="381">
        <v>6</v>
      </c>
      <c r="I105" s="381">
        <v>6</v>
      </c>
      <c r="J105" s="381">
        <v>6</v>
      </c>
      <c r="K105" s="381">
        <v>6</v>
      </c>
    </row>
    <row r="106" spans="1:11" ht="13.5" thickBot="1">
      <c r="A106" s="365">
        <v>8</v>
      </c>
      <c r="B106" s="366" t="s">
        <v>237</v>
      </c>
      <c r="C106" s="367"/>
      <c r="D106" s="272"/>
      <c r="E106" s="368" t="s">
        <v>938</v>
      </c>
      <c r="F106" s="378" t="s">
        <v>939</v>
      </c>
      <c r="G106" s="379"/>
      <c r="H106" s="379">
        <v>1</v>
      </c>
      <c r="I106" s="379">
        <v>1</v>
      </c>
      <c r="J106" s="379">
        <v>1</v>
      </c>
      <c r="K106" s="379">
        <v>1</v>
      </c>
    </row>
    <row r="107" spans="1:11" ht="13.5" thickBot="1">
      <c r="A107" s="365"/>
      <c r="B107" s="366" t="s">
        <v>956</v>
      </c>
      <c r="C107" s="367"/>
      <c r="D107" s="272"/>
      <c r="E107" s="368"/>
      <c r="F107" s="380" t="s">
        <v>940</v>
      </c>
      <c r="G107" s="381"/>
      <c r="H107" s="381">
        <v>2</v>
      </c>
      <c r="I107" s="381">
        <v>2</v>
      </c>
      <c r="J107" s="381">
        <v>2</v>
      </c>
      <c r="K107" s="381">
        <v>2</v>
      </c>
    </row>
    <row r="108" spans="1:11" ht="13.5" thickBot="1">
      <c r="A108" s="365"/>
      <c r="B108" s="366"/>
      <c r="C108" s="367"/>
      <c r="D108" s="272"/>
      <c r="E108" s="368"/>
      <c r="F108" s="380" t="s">
        <v>941</v>
      </c>
      <c r="G108" s="381"/>
      <c r="H108" s="381">
        <v>3</v>
      </c>
      <c r="I108" s="381">
        <v>3</v>
      </c>
      <c r="J108" s="381">
        <v>3</v>
      </c>
      <c r="K108" s="381">
        <v>3</v>
      </c>
    </row>
    <row r="109" spans="1:11" ht="13.5" thickBot="1">
      <c r="A109" s="365"/>
      <c r="B109" s="366"/>
      <c r="C109" s="367"/>
      <c r="D109" s="272"/>
      <c r="E109" s="368"/>
      <c r="F109" s="382" t="s">
        <v>942</v>
      </c>
      <c r="G109" s="381"/>
      <c r="H109" s="381">
        <v>4</v>
      </c>
      <c r="I109" s="381">
        <v>4</v>
      </c>
      <c r="J109" s="381">
        <v>4</v>
      </c>
      <c r="K109" s="381">
        <v>4</v>
      </c>
    </row>
    <row r="110" spans="1:11" ht="13.5" thickBot="1">
      <c r="A110" s="365"/>
      <c r="B110" s="366"/>
      <c r="C110" s="367"/>
      <c r="D110" s="272"/>
      <c r="E110" s="368"/>
      <c r="F110" s="380" t="s">
        <v>943</v>
      </c>
      <c r="G110" s="381"/>
      <c r="H110" s="381">
        <v>5</v>
      </c>
      <c r="I110" s="381">
        <v>5</v>
      </c>
      <c r="J110" s="381">
        <v>5</v>
      </c>
      <c r="K110" s="381">
        <v>5</v>
      </c>
    </row>
    <row r="111" spans="1:11" ht="13.5" thickBot="1">
      <c r="A111" s="365"/>
      <c r="B111" s="366"/>
      <c r="C111" s="367"/>
      <c r="D111" s="272"/>
      <c r="E111" s="368"/>
      <c r="F111" s="380" t="s">
        <v>944</v>
      </c>
      <c r="G111" s="381"/>
      <c r="H111" s="381">
        <v>6</v>
      </c>
      <c r="I111" s="381">
        <v>6</v>
      </c>
      <c r="J111" s="381">
        <v>6</v>
      </c>
      <c r="K111" s="381">
        <v>6</v>
      </c>
    </row>
    <row r="112" spans="1:11" ht="13.5" thickBot="1">
      <c r="A112" s="365">
        <v>9</v>
      </c>
      <c r="B112" s="366" t="s">
        <v>957</v>
      </c>
      <c r="C112" s="367"/>
      <c r="D112" s="272"/>
      <c r="E112" s="368" t="s">
        <v>938</v>
      </c>
      <c r="F112" s="378" t="s">
        <v>939</v>
      </c>
      <c r="G112" s="379"/>
      <c r="H112" s="379">
        <v>1</v>
      </c>
      <c r="I112" s="379">
        <v>1</v>
      </c>
      <c r="J112" s="379">
        <v>1</v>
      </c>
      <c r="K112" s="379">
        <v>1</v>
      </c>
    </row>
    <row r="113" spans="1:11" ht="13.5" thickBot="1">
      <c r="A113" s="365"/>
      <c r="B113" s="366" t="s">
        <v>958</v>
      </c>
      <c r="C113" s="367"/>
      <c r="D113" s="272"/>
      <c r="E113" s="368"/>
      <c r="F113" s="380" t="s">
        <v>940</v>
      </c>
      <c r="G113" s="381"/>
      <c r="H113" s="381">
        <v>2</v>
      </c>
      <c r="I113" s="381">
        <v>2</v>
      </c>
      <c r="J113" s="381">
        <v>2</v>
      </c>
      <c r="K113" s="381">
        <v>2</v>
      </c>
    </row>
    <row r="114" spans="1:11" ht="13.5" thickBot="1">
      <c r="A114" s="365"/>
      <c r="B114" s="366"/>
      <c r="C114" s="367"/>
      <c r="D114" s="272"/>
      <c r="E114" s="368"/>
      <c r="F114" s="380" t="s">
        <v>941</v>
      </c>
      <c r="G114" s="381"/>
      <c r="H114" s="381">
        <v>3</v>
      </c>
      <c r="I114" s="381">
        <v>3</v>
      </c>
      <c r="J114" s="381">
        <v>3</v>
      </c>
      <c r="K114" s="381">
        <v>3</v>
      </c>
    </row>
    <row r="115" spans="1:11" ht="13.5" thickBot="1">
      <c r="A115" s="365"/>
      <c r="B115" s="366"/>
      <c r="C115" s="367"/>
      <c r="D115" s="272"/>
      <c r="E115" s="368"/>
      <c r="F115" s="382" t="s">
        <v>942</v>
      </c>
      <c r="G115" s="381"/>
      <c r="H115" s="381">
        <v>4</v>
      </c>
      <c r="I115" s="381">
        <v>4</v>
      </c>
      <c r="J115" s="381">
        <v>4</v>
      </c>
      <c r="K115" s="381">
        <v>4</v>
      </c>
    </row>
    <row r="116" spans="1:11" ht="13.5" thickBot="1">
      <c r="A116" s="365"/>
      <c r="B116" s="366"/>
      <c r="C116" s="367"/>
      <c r="D116" s="272"/>
      <c r="E116" s="368"/>
      <c r="F116" s="380" t="s">
        <v>943</v>
      </c>
      <c r="G116" s="381"/>
      <c r="H116" s="381">
        <v>5</v>
      </c>
      <c r="I116" s="381">
        <v>5</v>
      </c>
      <c r="J116" s="381">
        <v>5</v>
      </c>
      <c r="K116" s="381">
        <v>5</v>
      </c>
    </row>
    <row r="117" spans="1:11" ht="13.5" thickBot="1">
      <c r="A117" s="365"/>
      <c r="B117" s="366"/>
      <c r="C117" s="367"/>
      <c r="D117" s="272"/>
      <c r="E117" s="368"/>
      <c r="F117" s="380" t="s">
        <v>944</v>
      </c>
      <c r="G117" s="381"/>
      <c r="H117" s="381">
        <v>6</v>
      </c>
      <c r="I117" s="381">
        <v>6</v>
      </c>
      <c r="J117" s="381">
        <v>6</v>
      </c>
      <c r="K117" s="381">
        <v>6</v>
      </c>
    </row>
    <row r="118" spans="1:11" ht="13.5" thickBot="1">
      <c r="A118" s="365">
        <v>10</v>
      </c>
      <c r="B118" s="366" t="s">
        <v>959</v>
      </c>
      <c r="C118" s="367"/>
      <c r="D118" s="272"/>
      <c r="E118" s="368" t="s">
        <v>938</v>
      </c>
      <c r="F118" s="378" t="s">
        <v>939</v>
      </c>
      <c r="G118" s="379"/>
      <c r="H118" s="379">
        <v>1</v>
      </c>
      <c r="I118" s="379">
        <v>1</v>
      </c>
      <c r="J118" s="379">
        <v>1</v>
      </c>
      <c r="K118" s="379">
        <v>1</v>
      </c>
    </row>
    <row r="119" spans="1:11" ht="13.5" thickBot="1">
      <c r="A119" s="365"/>
      <c r="B119" s="366" t="s">
        <v>960</v>
      </c>
      <c r="C119" s="367"/>
      <c r="D119" s="272"/>
      <c r="E119" s="368"/>
      <c r="F119" s="380" t="s">
        <v>940</v>
      </c>
      <c r="G119" s="381"/>
      <c r="H119" s="381">
        <v>2</v>
      </c>
      <c r="I119" s="381">
        <v>2</v>
      </c>
      <c r="J119" s="381">
        <v>2</v>
      </c>
      <c r="K119" s="381">
        <v>2</v>
      </c>
    </row>
    <row r="120" spans="1:11" ht="13.5" thickBot="1">
      <c r="A120" s="365"/>
      <c r="B120" s="366"/>
      <c r="C120" s="367"/>
      <c r="D120" s="272"/>
      <c r="E120" s="368"/>
      <c r="F120" s="380" t="s">
        <v>941</v>
      </c>
      <c r="G120" s="381"/>
      <c r="H120" s="381">
        <v>3</v>
      </c>
      <c r="I120" s="381">
        <v>3</v>
      </c>
      <c r="J120" s="381">
        <v>3</v>
      </c>
      <c r="K120" s="381">
        <v>3</v>
      </c>
    </row>
    <row r="121" spans="1:11" ht="13.5" thickBot="1">
      <c r="A121" s="365"/>
      <c r="B121" s="366"/>
      <c r="C121" s="367"/>
      <c r="D121" s="272"/>
      <c r="E121" s="368"/>
      <c r="F121" s="382" t="s">
        <v>942</v>
      </c>
      <c r="G121" s="381"/>
      <c r="H121" s="381">
        <v>4</v>
      </c>
      <c r="I121" s="381">
        <v>4</v>
      </c>
      <c r="J121" s="381">
        <v>4</v>
      </c>
      <c r="K121" s="381">
        <v>4</v>
      </c>
    </row>
    <row r="122" spans="1:11" ht="13.5" thickBot="1">
      <c r="A122" s="365"/>
      <c r="B122" s="366"/>
      <c r="C122" s="367"/>
      <c r="D122" s="272"/>
      <c r="E122" s="368"/>
      <c r="F122" s="380" t="s">
        <v>943</v>
      </c>
      <c r="G122" s="381"/>
      <c r="H122" s="381">
        <v>5</v>
      </c>
      <c r="I122" s="381">
        <v>5</v>
      </c>
      <c r="J122" s="381">
        <v>5</v>
      </c>
      <c r="K122" s="381">
        <v>5</v>
      </c>
    </row>
    <row r="123" spans="1:11" ht="13.5" thickBot="1">
      <c r="A123" s="365"/>
      <c r="B123" s="366"/>
      <c r="C123" s="367"/>
      <c r="D123" s="272"/>
      <c r="E123" s="368"/>
      <c r="F123" s="380" t="s">
        <v>944</v>
      </c>
      <c r="G123" s="381"/>
      <c r="H123" s="381">
        <v>6</v>
      </c>
      <c r="I123" s="381">
        <v>6</v>
      </c>
      <c r="J123" s="381">
        <v>6</v>
      </c>
      <c r="K123" s="381">
        <v>6</v>
      </c>
    </row>
    <row r="124" spans="1:11" ht="13.5" thickBot="1">
      <c r="A124" s="727" t="s">
        <v>961</v>
      </c>
      <c r="B124" s="728"/>
      <c r="C124" s="728"/>
      <c r="D124" s="728"/>
      <c r="E124" s="728"/>
      <c r="F124" s="728"/>
      <c r="G124" s="728"/>
      <c r="H124" s="728"/>
      <c r="I124" s="728"/>
      <c r="J124" s="728"/>
      <c r="K124" s="729"/>
    </row>
    <row r="125" spans="1:11" ht="13.5" thickBot="1">
      <c r="A125" s="727" t="s">
        <v>19</v>
      </c>
      <c r="B125" s="728"/>
      <c r="C125" s="728"/>
      <c r="D125" s="728"/>
      <c r="E125" s="728"/>
      <c r="F125" s="728"/>
      <c r="G125" s="728"/>
      <c r="H125" s="728"/>
      <c r="I125" s="728"/>
      <c r="J125" s="728"/>
      <c r="K125" s="729"/>
    </row>
    <row r="126" spans="1:11" ht="12.75">
      <c r="A126" s="365">
        <v>1</v>
      </c>
      <c r="B126" s="366" t="s">
        <v>679</v>
      </c>
      <c r="C126" s="367"/>
      <c r="D126" s="272"/>
      <c r="E126" s="368" t="s">
        <v>962</v>
      </c>
      <c r="F126" s="368">
        <v>0.3</v>
      </c>
      <c r="G126" s="369"/>
      <c r="H126" s="368">
        <v>2</v>
      </c>
      <c r="I126" s="368">
        <v>2</v>
      </c>
      <c r="J126" s="385">
        <v>2</v>
      </c>
      <c r="K126" s="390">
        <v>2</v>
      </c>
    </row>
    <row r="127" spans="1:11" ht="12.75">
      <c r="A127" s="365"/>
      <c r="B127" s="366" t="s">
        <v>945</v>
      </c>
      <c r="C127" s="367"/>
      <c r="D127" s="272"/>
      <c r="E127" s="368" t="s">
        <v>963</v>
      </c>
      <c r="F127" s="368">
        <v>0.4</v>
      </c>
      <c r="G127" s="369"/>
      <c r="H127" s="368">
        <v>3</v>
      </c>
      <c r="I127" s="368">
        <v>3</v>
      </c>
      <c r="J127" s="385">
        <v>3</v>
      </c>
      <c r="K127" s="390">
        <v>3</v>
      </c>
    </row>
    <row r="128" spans="1:11" ht="12.75">
      <c r="A128" s="365"/>
      <c r="B128" s="366"/>
      <c r="C128" s="367"/>
      <c r="D128" s="272"/>
      <c r="E128" s="368" t="s">
        <v>964</v>
      </c>
      <c r="F128" s="368">
        <v>0.5</v>
      </c>
      <c r="G128" s="369"/>
      <c r="H128" s="368">
        <v>4</v>
      </c>
      <c r="I128" s="368">
        <v>4</v>
      </c>
      <c r="J128" s="385">
        <v>4</v>
      </c>
      <c r="K128" s="390">
        <v>4</v>
      </c>
    </row>
    <row r="129" spans="1:11" ht="12.75">
      <c r="A129" s="365"/>
      <c r="B129" s="366"/>
      <c r="C129" s="367"/>
      <c r="D129" s="272"/>
      <c r="E129" s="368"/>
      <c r="F129" s="368" t="s">
        <v>965</v>
      </c>
      <c r="G129" s="369"/>
      <c r="H129" s="368">
        <v>5</v>
      </c>
      <c r="I129" s="368">
        <v>5</v>
      </c>
      <c r="J129" s="385">
        <v>5</v>
      </c>
      <c r="K129" s="390">
        <v>5</v>
      </c>
    </row>
    <row r="130" spans="1:11" ht="12.75">
      <c r="A130" s="365">
        <v>2</v>
      </c>
      <c r="B130" s="366" t="s">
        <v>966</v>
      </c>
      <c r="C130" s="367"/>
      <c r="D130" s="272"/>
      <c r="E130" s="368" t="s">
        <v>962</v>
      </c>
      <c r="F130" s="368">
        <v>0.3</v>
      </c>
      <c r="G130" s="369"/>
      <c r="H130" s="368">
        <v>2</v>
      </c>
      <c r="I130" s="368">
        <v>2</v>
      </c>
      <c r="J130" s="385">
        <v>2</v>
      </c>
      <c r="K130" s="390">
        <v>2</v>
      </c>
    </row>
    <row r="131" spans="1:11" ht="12.75">
      <c r="A131" s="365"/>
      <c r="B131" s="366" t="s">
        <v>948</v>
      </c>
      <c r="C131" s="367"/>
      <c r="D131" s="272"/>
      <c r="E131" s="368" t="s">
        <v>963</v>
      </c>
      <c r="F131" s="368">
        <v>0.4</v>
      </c>
      <c r="G131" s="369"/>
      <c r="H131" s="368">
        <v>3</v>
      </c>
      <c r="I131" s="368">
        <v>3</v>
      </c>
      <c r="J131" s="385">
        <v>3</v>
      </c>
      <c r="K131" s="390">
        <v>3</v>
      </c>
    </row>
    <row r="132" spans="1:11" ht="12.75">
      <c r="A132" s="365"/>
      <c r="B132" s="366"/>
      <c r="C132" s="367"/>
      <c r="D132" s="272"/>
      <c r="E132" s="368" t="s">
        <v>964</v>
      </c>
      <c r="F132" s="368">
        <v>0.5</v>
      </c>
      <c r="G132" s="369"/>
      <c r="H132" s="368">
        <v>4</v>
      </c>
      <c r="I132" s="368">
        <v>4</v>
      </c>
      <c r="J132" s="385">
        <v>4</v>
      </c>
      <c r="K132" s="390">
        <v>4</v>
      </c>
    </row>
    <row r="133" spans="1:11" ht="12.75">
      <c r="A133" s="365"/>
      <c r="B133" s="366"/>
      <c r="C133" s="367"/>
      <c r="D133" s="272"/>
      <c r="E133" s="368"/>
      <c r="F133" s="368" t="s">
        <v>965</v>
      </c>
      <c r="G133" s="369"/>
      <c r="H133" s="368">
        <v>5</v>
      </c>
      <c r="I133" s="368">
        <v>5</v>
      </c>
      <c r="J133" s="385">
        <v>5</v>
      </c>
      <c r="K133" s="390">
        <v>5</v>
      </c>
    </row>
    <row r="134" spans="1:11" ht="12.75">
      <c r="A134" s="365">
        <v>3</v>
      </c>
      <c r="B134" s="366" t="s">
        <v>967</v>
      </c>
      <c r="C134" s="367"/>
      <c r="D134" s="272"/>
      <c r="E134" s="368" t="s">
        <v>962</v>
      </c>
      <c r="F134" s="368">
        <v>0.3</v>
      </c>
      <c r="G134" s="369"/>
      <c r="H134" s="368">
        <v>2</v>
      </c>
      <c r="I134" s="368">
        <v>2</v>
      </c>
      <c r="J134" s="385">
        <v>2</v>
      </c>
      <c r="K134" s="390">
        <v>2</v>
      </c>
    </row>
    <row r="135" spans="1:11" ht="12.75">
      <c r="A135" s="365"/>
      <c r="B135" s="366" t="s">
        <v>968</v>
      </c>
      <c r="C135" s="367"/>
      <c r="D135" s="272"/>
      <c r="E135" s="368" t="s">
        <v>963</v>
      </c>
      <c r="F135" s="368">
        <v>0.4</v>
      </c>
      <c r="G135" s="369"/>
      <c r="H135" s="368">
        <v>3</v>
      </c>
      <c r="I135" s="368">
        <v>3</v>
      </c>
      <c r="J135" s="385">
        <v>3</v>
      </c>
      <c r="K135" s="390">
        <v>3</v>
      </c>
    </row>
    <row r="136" spans="1:11" ht="12.75">
      <c r="A136" s="365"/>
      <c r="B136" s="366"/>
      <c r="C136" s="367"/>
      <c r="D136" s="272"/>
      <c r="E136" s="368" t="s">
        <v>964</v>
      </c>
      <c r="F136" s="368">
        <v>0.5</v>
      </c>
      <c r="G136" s="369"/>
      <c r="H136" s="368">
        <v>4</v>
      </c>
      <c r="I136" s="368">
        <v>4</v>
      </c>
      <c r="J136" s="385">
        <v>4</v>
      </c>
      <c r="K136" s="390">
        <v>4</v>
      </c>
    </row>
    <row r="137" spans="1:11" ht="12.75">
      <c r="A137" s="365"/>
      <c r="B137" s="366"/>
      <c r="C137" s="367"/>
      <c r="D137" s="272"/>
      <c r="E137" s="368"/>
      <c r="F137" s="368" t="s">
        <v>965</v>
      </c>
      <c r="G137" s="369"/>
      <c r="H137" s="368">
        <v>5</v>
      </c>
      <c r="I137" s="368">
        <v>5</v>
      </c>
      <c r="J137" s="385">
        <v>5</v>
      </c>
      <c r="K137" s="390">
        <v>5</v>
      </c>
    </row>
    <row r="138" spans="1:11" ht="12.75">
      <c r="A138" s="365">
        <v>4</v>
      </c>
      <c r="B138" s="366" t="s">
        <v>219</v>
      </c>
      <c r="C138" s="367"/>
      <c r="D138" s="272"/>
      <c r="E138" s="368" t="s">
        <v>962</v>
      </c>
      <c r="F138" s="368">
        <v>0.3</v>
      </c>
      <c r="G138" s="369"/>
      <c r="H138" s="368">
        <v>2</v>
      </c>
      <c r="I138" s="368">
        <v>2</v>
      </c>
      <c r="J138" s="385">
        <v>2</v>
      </c>
      <c r="K138" s="390">
        <v>2</v>
      </c>
    </row>
    <row r="139" spans="1:11" ht="12.75">
      <c r="A139" s="365"/>
      <c r="B139" s="391" t="s">
        <v>969</v>
      </c>
      <c r="C139" s="367"/>
      <c r="D139" s="272"/>
      <c r="E139" s="368" t="s">
        <v>963</v>
      </c>
      <c r="F139" s="368">
        <v>0.4</v>
      </c>
      <c r="G139" s="369"/>
      <c r="H139" s="368">
        <v>3</v>
      </c>
      <c r="I139" s="368">
        <v>3</v>
      </c>
      <c r="J139" s="385">
        <v>3</v>
      </c>
      <c r="K139" s="390">
        <v>3</v>
      </c>
    </row>
    <row r="140" spans="1:11" ht="12.75">
      <c r="A140" s="365"/>
      <c r="B140" s="366"/>
      <c r="C140" s="367"/>
      <c r="D140" s="272"/>
      <c r="E140" s="368" t="s">
        <v>964</v>
      </c>
      <c r="F140" s="368">
        <v>0.5</v>
      </c>
      <c r="G140" s="369"/>
      <c r="H140" s="368">
        <v>4</v>
      </c>
      <c r="I140" s="368">
        <v>4</v>
      </c>
      <c r="J140" s="385">
        <v>4</v>
      </c>
      <c r="K140" s="390">
        <v>4</v>
      </c>
    </row>
    <row r="141" spans="1:11" ht="12.75">
      <c r="A141" s="365"/>
      <c r="B141" s="366"/>
      <c r="C141" s="367"/>
      <c r="D141" s="272"/>
      <c r="E141" s="368"/>
      <c r="F141" s="368" t="s">
        <v>965</v>
      </c>
      <c r="G141" s="369"/>
      <c r="H141" s="368">
        <v>5</v>
      </c>
      <c r="I141" s="368">
        <v>5</v>
      </c>
      <c r="J141" s="385">
        <v>5</v>
      </c>
      <c r="K141" s="390">
        <v>5</v>
      </c>
    </row>
    <row r="142" spans="1:11" ht="12.75">
      <c r="A142" s="365">
        <v>5</v>
      </c>
      <c r="B142" s="366" t="s">
        <v>219</v>
      </c>
      <c r="C142" s="367"/>
      <c r="D142" s="272"/>
      <c r="E142" s="368" t="s">
        <v>962</v>
      </c>
      <c r="F142" s="368">
        <v>0.3</v>
      </c>
      <c r="G142" s="369"/>
      <c r="H142" s="368">
        <v>2</v>
      </c>
      <c r="I142" s="368">
        <v>2</v>
      </c>
      <c r="J142" s="385">
        <v>2</v>
      </c>
      <c r="K142" s="390">
        <v>2</v>
      </c>
    </row>
    <row r="143" spans="1:11" ht="12.75">
      <c r="A143" s="365"/>
      <c r="B143" s="391" t="s">
        <v>970</v>
      </c>
      <c r="C143" s="367"/>
      <c r="D143" s="272"/>
      <c r="E143" s="368" t="s">
        <v>963</v>
      </c>
      <c r="F143" s="368">
        <v>0.4</v>
      </c>
      <c r="G143" s="369"/>
      <c r="H143" s="368">
        <v>3</v>
      </c>
      <c r="I143" s="368">
        <v>3</v>
      </c>
      <c r="J143" s="385">
        <v>3</v>
      </c>
      <c r="K143" s="390">
        <v>3</v>
      </c>
    </row>
    <row r="144" spans="1:11" ht="12.75">
      <c r="A144" s="365"/>
      <c r="B144" s="366"/>
      <c r="C144" s="367"/>
      <c r="D144" s="272"/>
      <c r="E144" s="368" t="s">
        <v>964</v>
      </c>
      <c r="F144" s="368">
        <v>0.5</v>
      </c>
      <c r="G144" s="369"/>
      <c r="H144" s="368">
        <v>4</v>
      </c>
      <c r="I144" s="368">
        <v>4</v>
      </c>
      <c r="J144" s="385">
        <v>4</v>
      </c>
      <c r="K144" s="390">
        <v>4</v>
      </c>
    </row>
    <row r="145" spans="1:11" ht="12.75">
      <c r="A145" s="365"/>
      <c r="B145" s="366"/>
      <c r="C145" s="367"/>
      <c r="D145" s="272"/>
      <c r="E145" s="368"/>
      <c r="F145" s="368" t="s">
        <v>965</v>
      </c>
      <c r="G145" s="369"/>
      <c r="H145" s="368">
        <v>5</v>
      </c>
      <c r="I145" s="368">
        <v>5</v>
      </c>
      <c r="J145" s="385">
        <v>5</v>
      </c>
      <c r="K145" s="390">
        <v>5</v>
      </c>
    </row>
    <row r="146" spans="1:11" ht="13.5" thickBot="1">
      <c r="A146" s="727" t="s">
        <v>33</v>
      </c>
      <c r="B146" s="728"/>
      <c r="C146" s="728"/>
      <c r="D146" s="728"/>
      <c r="E146" s="728"/>
      <c r="F146" s="728"/>
      <c r="G146" s="728"/>
      <c r="H146" s="728"/>
      <c r="I146" s="728"/>
      <c r="J146" s="728"/>
      <c r="K146" s="729"/>
    </row>
    <row r="147" spans="1:11" ht="12.75">
      <c r="A147" s="365">
        <v>1</v>
      </c>
      <c r="B147" s="388" t="s">
        <v>971</v>
      </c>
      <c r="C147" s="367"/>
      <c r="D147" s="272"/>
      <c r="E147" s="368" t="s">
        <v>962</v>
      </c>
      <c r="F147" s="368">
        <v>0.3</v>
      </c>
      <c r="G147" s="369"/>
      <c r="H147" s="368">
        <v>2</v>
      </c>
      <c r="I147" s="368">
        <v>2</v>
      </c>
      <c r="J147" s="385">
        <v>2</v>
      </c>
      <c r="K147" s="390">
        <v>2</v>
      </c>
    </row>
    <row r="148" spans="1:11" ht="12.75">
      <c r="A148" s="365"/>
      <c r="B148" s="366" t="s">
        <v>972</v>
      </c>
      <c r="C148" s="367"/>
      <c r="D148" s="272"/>
      <c r="E148" s="368" t="s">
        <v>963</v>
      </c>
      <c r="F148" s="368">
        <v>0.4</v>
      </c>
      <c r="G148" s="369"/>
      <c r="H148" s="368">
        <v>3</v>
      </c>
      <c r="I148" s="368">
        <v>3</v>
      </c>
      <c r="J148" s="385">
        <v>3</v>
      </c>
      <c r="K148" s="390">
        <v>3</v>
      </c>
    </row>
    <row r="149" spans="1:11" ht="12.75">
      <c r="A149" s="365"/>
      <c r="B149" s="366"/>
      <c r="C149" s="367"/>
      <c r="D149" s="272"/>
      <c r="E149" s="368" t="s">
        <v>964</v>
      </c>
      <c r="F149" s="368">
        <v>0.5</v>
      </c>
      <c r="G149" s="369"/>
      <c r="H149" s="368">
        <v>4</v>
      </c>
      <c r="I149" s="368">
        <v>4</v>
      </c>
      <c r="J149" s="385">
        <v>4</v>
      </c>
      <c r="K149" s="390">
        <v>4</v>
      </c>
    </row>
    <row r="150" spans="1:11" ht="12.75">
      <c r="A150" s="365"/>
      <c r="B150" s="366"/>
      <c r="C150" s="367"/>
      <c r="D150" s="272"/>
      <c r="E150" s="368"/>
      <c r="F150" s="368" t="s">
        <v>965</v>
      </c>
      <c r="G150" s="369"/>
      <c r="H150" s="368">
        <v>5</v>
      </c>
      <c r="I150" s="368">
        <v>5</v>
      </c>
      <c r="J150" s="385">
        <v>5</v>
      </c>
      <c r="K150" s="390">
        <v>5</v>
      </c>
    </row>
    <row r="151" spans="1:11" ht="12.75">
      <c r="A151" s="365">
        <v>2</v>
      </c>
      <c r="B151" s="366" t="s">
        <v>973</v>
      </c>
      <c r="C151" s="367"/>
      <c r="D151" s="272"/>
      <c r="E151" s="368" t="s">
        <v>962</v>
      </c>
      <c r="F151" s="368">
        <v>0.3</v>
      </c>
      <c r="G151" s="369"/>
      <c r="H151" s="368">
        <v>2</v>
      </c>
      <c r="I151" s="368">
        <v>2</v>
      </c>
      <c r="J151" s="385">
        <v>2</v>
      </c>
      <c r="K151" s="390">
        <v>2</v>
      </c>
    </row>
    <row r="152" spans="1:11" ht="12.75">
      <c r="A152" s="365"/>
      <c r="B152" s="366" t="s">
        <v>974</v>
      </c>
      <c r="C152" s="367"/>
      <c r="D152" s="272"/>
      <c r="E152" s="368" t="s">
        <v>963</v>
      </c>
      <c r="F152" s="368">
        <v>0.4</v>
      </c>
      <c r="G152" s="369"/>
      <c r="H152" s="368">
        <v>3</v>
      </c>
      <c r="I152" s="368">
        <v>3</v>
      </c>
      <c r="J152" s="385">
        <v>3</v>
      </c>
      <c r="K152" s="390">
        <v>3</v>
      </c>
    </row>
    <row r="153" spans="1:11" ht="12.75">
      <c r="A153" s="365"/>
      <c r="B153" s="366"/>
      <c r="C153" s="367"/>
      <c r="D153" s="272"/>
      <c r="E153" s="368" t="s">
        <v>964</v>
      </c>
      <c r="F153" s="368">
        <v>0.5</v>
      </c>
      <c r="G153" s="369"/>
      <c r="H153" s="368">
        <v>4</v>
      </c>
      <c r="I153" s="368">
        <v>4</v>
      </c>
      <c r="J153" s="385">
        <v>4</v>
      </c>
      <c r="K153" s="390">
        <v>4</v>
      </c>
    </row>
    <row r="154" spans="1:11" ht="12.75">
      <c r="A154" s="365"/>
      <c r="B154" s="366"/>
      <c r="C154" s="367"/>
      <c r="D154" s="272"/>
      <c r="E154" s="368"/>
      <c r="F154" s="368" t="s">
        <v>965</v>
      </c>
      <c r="G154" s="369"/>
      <c r="H154" s="368">
        <v>5</v>
      </c>
      <c r="I154" s="368">
        <v>5</v>
      </c>
      <c r="J154" s="385">
        <v>5</v>
      </c>
      <c r="K154" s="390">
        <v>5</v>
      </c>
    </row>
    <row r="155" spans="1:11" ht="12.75">
      <c r="A155" s="365">
        <v>3</v>
      </c>
      <c r="B155" s="366" t="s">
        <v>237</v>
      </c>
      <c r="C155" s="367"/>
      <c r="D155" s="272"/>
      <c r="E155" s="368" t="s">
        <v>962</v>
      </c>
      <c r="F155" s="368">
        <v>0.3</v>
      </c>
      <c r="G155" s="369"/>
      <c r="H155" s="368">
        <v>2</v>
      </c>
      <c r="I155" s="368">
        <v>2</v>
      </c>
      <c r="J155" s="385">
        <v>2</v>
      </c>
      <c r="K155" s="390">
        <v>2</v>
      </c>
    </row>
    <row r="156" spans="1:11" ht="12.75">
      <c r="A156" s="365"/>
      <c r="B156" s="366" t="s">
        <v>956</v>
      </c>
      <c r="C156" s="367"/>
      <c r="D156" s="272"/>
      <c r="E156" s="368" t="s">
        <v>963</v>
      </c>
      <c r="F156" s="368">
        <v>0.4</v>
      </c>
      <c r="G156" s="369"/>
      <c r="H156" s="368">
        <v>3</v>
      </c>
      <c r="I156" s="368">
        <v>3</v>
      </c>
      <c r="J156" s="385">
        <v>3</v>
      </c>
      <c r="K156" s="390">
        <v>3</v>
      </c>
    </row>
    <row r="157" spans="1:11" ht="12.75">
      <c r="A157" s="365"/>
      <c r="B157" s="366"/>
      <c r="C157" s="367"/>
      <c r="D157" s="272"/>
      <c r="E157" s="368" t="s">
        <v>964</v>
      </c>
      <c r="F157" s="368">
        <v>0.5</v>
      </c>
      <c r="G157" s="369"/>
      <c r="H157" s="368">
        <v>4</v>
      </c>
      <c r="I157" s="368">
        <v>4</v>
      </c>
      <c r="J157" s="385">
        <v>4</v>
      </c>
      <c r="K157" s="390">
        <v>4</v>
      </c>
    </row>
    <row r="158" spans="1:11" ht="12.75">
      <c r="A158" s="365"/>
      <c r="B158" s="366"/>
      <c r="C158" s="367"/>
      <c r="D158" s="272"/>
      <c r="E158" s="368"/>
      <c r="F158" s="368" t="s">
        <v>965</v>
      </c>
      <c r="G158" s="369"/>
      <c r="H158" s="368">
        <v>5</v>
      </c>
      <c r="I158" s="368">
        <v>5</v>
      </c>
      <c r="J158" s="385">
        <v>5</v>
      </c>
      <c r="K158" s="390">
        <v>5</v>
      </c>
    </row>
    <row r="159" spans="1:11" ht="13.5" thickBot="1">
      <c r="A159" s="727" t="s">
        <v>65</v>
      </c>
      <c r="B159" s="728"/>
      <c r="C159" s="728"/>
      <c r="D159" s="728"/>
      <c r="E159" s="728"/>
      <c r="F159" s="728"/>
      <c r="G159" s="728"/>
      <c r="H159" s="728"/>
      <c r="I159" s="728"/>
      <c r="J159" s="728"/>
      <c r="K159" s="729"/>
    </row>
    <row r="160" spans="1:11" ht="12.75">
      <c r="A160" s="365">
        <v>1</v>
      </c>
      <c r="B160" s="387" t="s">
        <v>318</v>
      </c>
      <c r="C160" s="367"/>
      <c r="D160" s="272"/>
      <c r="E160" s="368" t="s">
        <v>962</v>
      </c>
      <c r="F160" s="368">
        <v>0.3</v>
      </c>
      <c r="G160" s="369"/>
      <c r="H160" s="368">
        <v>2</v>
      </c>
      <c r="I160" s="368">
        <v>2</v>
      </c>
      <c r="J160" s="385">
        <v>2</v>
      </c>
      <c r="K160" s="390">
        <v>2</v>
      </c>
    </row>
    <row r="161" spans="1:11" ht="12.75">
      <c r="A161" s="365"/>
      <c r="B161" s="387" t="s">
        <v>319</v>
      </c>
      <c r="C161" s="367"/>
      <c r="D161" s="272"/>
      <c r="E161" s="368" t="s">
        <v>963</v>
      </c>
      <c r="F161" s="368">
        <v>0.4</v>
      </c>
      <c r="G161" s="369"/>
      <c r="H161" s="368">
        <v>3</v>
      </c>
      <c r="I161" s="368">
        <v>3</v>
      </c>
      <c r="J161" s="385">
        <v>3</v>
      </c>
      <c r="K161" s="390">
        <v>3</v>
      </c>
    </row>
    <row r="162" spans="1:11" ht="12.75">
      <c r="A162" s="365"/>
      <c r="B162" s="366"/>
      <c r="C162" s="367"/>
      <c r="D162" s="272"/>
      <c r="E162" s="368" t="s">
        <v>964</v>
      </c>
      <c r="F162" s="368">
        <v>0.5</v>
      </c>
      <c r="G162" s="369"/>
      <c r="H162" s="368">
        <v>4</v>
      </c>
      <c r="I162" s="368">
        <v>4</v>
      </c>
      <c r="J162" s="385">
        <v>4</v>
      </c>
      <c r="K162" s="390">
        <v>4</v>
      </c>
    </row>
    <row r="163" spans="1:11" ht="12.75">
      <c r="A163" s="365"/>
      <c r="B163" s="366"/>
      <c r="C163" s="367"/>
      <c r="D163" s="272"/>
      <c r="E163" s="368"/>
      <c r="F163" s="368" t="s">
        <v>965</v>
      </c>
      <c r="G163" s="369"/>
      <c r="H163" s="368">
        <v>5</v>
      </c>
      <c r="I163" s="368">
        <v>5</v>
      </c>
      <c r="J163" s="385">
        <v>5</v>
      </c>
      <c r="K163" s="390">
        <v>5</v>
      </c>
    </row>
    <row r="164" spans="1:11" ht="12.75">
      <c r="A164" s="365">
        <v>2</v>
      </c>
      <c r="B164" s="732" t="s">
        <v>975</v>
      </c>
      <c r="C164" s="733"/>
      <c r="D164" s="272"/>
      <c r="E164" s="368" t="s">
        <v>962</v>
      </c>
      <c r="F164" s="368">
        <v>0.3</v>
      </c>
      <c r="G164" s="369"/>
      <c r="H164" s="368">
        <v>2</v>
      </c>
      <c r="I164" s="368">
        <v>2</v>
      </c>
      <c r="J164" s="385">
        <v>2</v>
      </c>
      <c r="K164" s="390">
        <v>2</v>
      </c>
    </row>
    <row r="165" spans="1:11" ht="12.75">
      <c r="A165" s="365"/>
      <c r="B165" s="387" t="s">
        <v>75</v>
      </c>
      <c r="C165" s="367"/>
      <c r="D165" s="272"/>
      <c r="E165" s="368" t="s">
        <v>963</v>
      </c>
      <c r="F165" s="368">
        <v>0.4</v>
      </c>
      <c r="G165" s="369"/>
      <c r="H165" s="368">
        <v>3</v>
      </c>
      <c r="I165" s="368">
        <v>3</v>
      </c>
      <c r="J165" s="385">
        <v>3</v>
      </c>
      <c r="K165" s="390">
        <v>3</v>
      </c>
    </row>
    <row r="166" spans="1:11" ht="12.75">
      <c r="A166" s="365"/>
      <c r="B166" s="366"/>
      <c r="C166" s="367"/>
      <c r="D166" s="272"/>
      <c r="E166" s="368" t="s">
        <v>964</v>
      </c>
      <c r="F166" s="368">
        <v>0.5</v>
      </c>
      <c r="G166" s="369"/>
      <c r="H166" s="368">
        <v>4</v>
      </c>
      <c r="I166" s="368">
        <v>4</v>
      </c>
      <c r="J166" s="385">
        <v>4</v>
      </c>
      <c r="K166" s="390">
        <v>4</v>
      </c>
    </row>
    <row r="167" spans="1:11" ht="12.75">
      <c r="A167" s="365"/>
      <c r="B167" s="366"/>
      <c r="C167" s="367"/>
      <c r="D167" s="272"/>
      <c r="E167" s="368"/>
      <c r="F167" s="368" t="s">
        <v>965</v>
      </c>
      <c r="G167" s="369"/>
      <c r="H167" s="368">
        <v>5</v>
      </c>
      <c r="I167" s="368">
        <v>5</v>
      </c>
      <c r="J167" s="385">
        <v>5</v>
      </c>
      <c r="K167" s="390">
        <v>5</v>
      </c>
    </row>
    <row r="169" spans="1:11" ht="12.75">
      <c r="A169" s="392" t="s">
        <v>976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392" t="s">
        <v>977</v>
      </c>
      <c r="B170" s="78"/>
      <c r="C170" s="78"/>
      <c r="D170" s="78"/>
      <c r="E170" s="78"/>
      <c r="F170" s="78"/>
      <c r="G170" s="78"/>
      <c r="H170" s="78"/>
      <c r="I170" s="2"/>
      <c r="J170" s="2"/>
      <c r="K170" s="2"/>
    </row>
    <row r="171" spans="1:11" ht="15.75">
      <c r="A171" s="1" t="s">
        <v>931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>
      <c r="A172" s="63" t="s">
        <v>978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>
      <c r="A173" s="1" t="s">
        <v>933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</row>
  </sheetData>
  <mergeCells count="14">
    <mergeCell ref="A159:K159"/>
    <mergeCell ref="B164:C164"/>
    <mergeCell ref="A63:K63"/>
    <mergeCell ref="A124:K124"/>
    <mergeCell ref="A125:K125"/>
    <mergeCell ref="A146:K146"/>
    <mergeCell ref="A8:K8"/>
    <mergeCell ref="A9:K9"/>
    <mergeCell ref="A21:K21"/>
    <mergeCell ref="A22:K22"/>
    <mergeCell ref="A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K64"/>
  <sheetViews>
    <sheetView workbookViewId="0" topLeftCell="A41">
      <selection activeCell="R54" sqref="R54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7.421875" style="0" customWidth="1"/>
    <col min="4" max="4" width="8.00390625" style="0" customWidth="1"/>
    <col min="6" max="6" width="7.8515625" style="0" customWidth="1"/>
    <col min="7" max="7" width="7.28125" style="0" customWidth="1"/>
    <col min="8" max="8" width="8.140625" style="0" customWidth="1"/>
    <col min="9" max="9" width="8.28125" style="0" customWidth="1"/>
    <col min="10" max="10" width="8.7109375" style="0" customWidth="1"/>
  </cols>
  <sheetData>
    <row r="1" spans="1:11" ht="12.75">
      <c r="A1" s="720" t="s">
        <v>979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2.75">
      <c r="A2" s="720" t="s">
        <v>894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</row>
    <row r="3" spans="1:11" ht="12.75">
      <c r="A3" s="720" t="s">
        <v>980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5" spans="1:11" ht="18.75">
      <c r="A5" s="721" t="s">
        <v>158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</row>
    <row r="7" spans="1:11" ht="14.25">
      <c r="A7" s="722" t="s">
        <v>936</v>
      </c>
      <c r="B7" s="722"/>
      <c r="C7" s="722"/>
      <c r="D7" s="722"/>
      <c r="E7" s="722"/>
      <c r="F7" s="722"/>
      <c r="G7" s="722"/>
      <c r="H7" s="722"/>
      <c r="I7" s="722"/>
      <c r="J7" s="722"/>
      <c r="K7" s="722"/>
    </row>
    <row r="8" spans="1:11" ht="14.25">
      <c r="A8" s="722" t="s">
        <v>981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</row>
    <row r="9" spans="1:11" ht="12.75">
      <c r="A9" s="723" t="s">
        <v>898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</row>
    <row r="10" spans="1:11" ht="12.7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1" ht="12.7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</row>
    <row r="12" ht="13.5" thickBot="1"/>
    <row r="13" spans="1:11" ht="12.75">
      <c r="A13" s="353" t="s">
        <v>161</v>
      </c>
      <c r="B13" s="354" t="s">
        <v>899</v>
      </c>
      <c r="C13" s="354" t="s">
        <v>900</v>
      </c>
      <c r="D13" s="354" t="s">
        <v>901</v>
      </c>
      <c r="E13" s="354" t="s">
        <v>165</v>
      </c>
      <c r="F13" s="354" t="s">
        <v>166</v>
      </c>
      <c r="G13" s="354" t="s">
        <v>167</v>
      </c>
      <c r="H13" s="354" t="s">
        <v>902</v>
      </c>
      <c r="I13" s="354" t="s">
        <v>902</v>
      </c>
      <c r="J13" s="354" t="s">
        <v>902</v>
      </c>
      <c r="K13" s="355" t="s">
        <v>902</v>
      </c>
    </row>
    <row r="14" spans="1:11" ht="12.75">
      <c r="A14" s="356" t="s">
        <v>169</v>
      </c>
      <c r="B14" s="357" t="s">
        <v>903</v>
      </c>
      <c r="C14" s="357" t="s">
        <v>171</v>
      </c>
      <c r="D14" s="357" t="s">
        <v>904</v>
      </c>
      <c r="E14" s="357" t="s">
        <v>905</v>
      </c>
      <c r="F14" s="357" t="s">
        <v>174</v>
      </c>
      <c r="G14" s="357" t="s">
        <v>175</v>
      </c>
      <c r="H14" s="357" t="s">
        <v>906</v>
      </c>
      <c r="I14" s="357" t="s">
        <v>906</v>
      </c>
      <c r="J14" s="357" t="s">
        <v>906</v>
      </c>
      <c r="K14" s="358" t="s">
        <v>907</v>
      </c>
    </row>
    <row r="15" spans="1:11" ht="12.75">
      <c r="A15" s="356" t="s">
        <v>177</v>
      </c>
      <c r="B15" s="357" t="s">
        <v>178</v>
      </c>
      <c r="C15" s="357" t="s">
        <v>908</v>
      </c>
      <c r="D15" s="357" t="s">
        <v>909</v>
      </c>
      <c r="E15" s="357" t="s">
        <v>180</v>
      </c>
      <c r="F15" s="357" t="s">
        <v>910</v>
      </c>
      <c r="G15" s="357" t="s">
        <v>911</v>
      </c>
      <c r="H15" s="357" t="s">
        <v>189</v>
      </c>
      <c r="I15" s="357" t="s">
        <v>190</v>
      </c>
      <c r="J15" s="357" t="s">
        <v>191</v>
      </c>
      <c r="K15" s="358" t="s">
        <v>191</v>
      </c>
    </row>
    <row r="16" spans="1:11" ht="12.75">
      <c r="A16" s="356"/>
      <c r="B16" s="357" t="s">
        <v>185</v>
      </c>
      <c r="C16" s="357" t="s">
        <v>912</v>
      </c>
      <c r="D16" s="357" t="s">
        <v>913</v>
      </c>
      <c r="E16" s="357"/>
      <c r="F16" s="357"/>
      <c r="G16" s="357" t="s">
        <v>914</v>
      </c>
      <c r="H16" s="357" t="s">
        <v>375</v>
      </c>
      <c r="I16" s="357" t="s">
        <v>375</v>
      </c>
      <c r="J16" s="357" t="s">
        <v>375</v>
      </c>
      <c r="K16" s="358" t="s">
        <v>375</v>
      </c>
    </row>
    <row r="17" spans="1:11" ht="12.75">
      <c r="A17" s="356"/>
      <c r="B17" s="357" t="s">
        <v>915</v>
      </c>
      <c r="C17" s="357" t="s">
        <v>916</v>
      </c>
      <c r="D17" s="357" t="s">
        <v>917</v>
      </c>
      <c r="E17" s="357"/>
      <c r="F17" s="357"/>
      <c r="G17" s="357" t="s">
        <v>918</v>
      </c>
      <c r="H17" s="357"/>
      <c r="I17" s="357"/>
      <c r="J17" s="357"/>
      <c r="K17" s="358"/>
    </row>
    <row r="18" spans="1:11" ht="12.75">
      <c r="A18" s="356"/>
      <c r="B18" s="357"/>
      <c r="C18" s="357" t="s">
        <v>919</v>
      </c>
      <c r="D18" s="357" t="s">
        <v>256</v>
      </c>
      <c r="E18" s="357"/>
      <c r="F18" s="357"/>
      <c r="G18" s="357" t="s">
        <v>920</v>
      </c>
      <c r="H18" s="357"/>
      <c r="I18" s="357"/>
      <c r="J18" s="357"/>
      <c r="K18" s="358"/>
    </row>
    <row r="19" spans="1:11" ht="12.75">
      <c r="A19" s="359"/>
      <c r="B19" s="360"/>
      <c r="C19" s="360"/>
      <c r="D19" s="360"/>
      <c r="E19" s="360"/>
      <c r="F19" s="360"/>
      <c r="G19" s="360" t="s">
        <v>910</v>
      </c>
      <c r="H19" s="360"/>
      <c r="I19" s="360"/>
      <c r="J19" s="360"/>
      <c r="K19" s="361"/>
    </row>
    <row r="20" spans="1:11" ht="13.5" thickBot="1">
      <c r="A20" s="362">
        <v>1</v>
      </c>
      <c r="B20" s="363">
        <v>2</v>
      </c>
      <c r="C20" s="363">
        <v>3</v>
      </c>
      <c r="D20" s="363">
        <v>4</v>
      </c>
      <c r="E20" s="363">
        <v>5</v>
      </c>
      <c r="F20" s="363">
        <v>6</v>
      </c>
      <c r="G20" s="363">
        <v>7</v>
      </c>
      <c r="H20" s="363">
        <v>8</v>
      </c>
      <c r="I20" s="363">
        <v>9</v>
      </c>
      <c r="J20" s="363">
        <v>10</v>
      </c>
      <c r="K20" s="364">
        <v>11</v>
      </c>
    </row>
    <row r="21" spans="1:11" ht="14.25" thickBot="1" thickTop="1">
      <c r="A21" s="724" t="s">
        <v>921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6"/>
    </row>
    <row r="22" spans="1:11" ht="13.5" thickBot="1">
      <c r="A22" s="727" t="s">
        <v>19</v>
      </c>
      <c r="B22" s="728"/>
      <c r="C22" s="728"/>
      <c r="D22" s="728"/>
      <c r="E22" s="728"/>
      <c r="F22" s="728"/>
      <c r="G22" s="728"/>
      <c r="H22" s="728"/>
      <c r="I22" s="728"/>
      <c r="J22" s="728"/>
      <c r="K22" s="729"/>
    </row>
    <row r="23" spans="1:11" ht="13.5" thickBot="1">
      <c r="A23" s="365">
        <v>1</v>
      </c>
      <c r="B23" s="366" t="s">
        <v>87</v>
      </c>
      <c r="C23" s="367"/>
      <c r="D23" s="272"/>
      <c r="E23" s="368"/>
      <c r="F23" s="368"/>
      <c r="G23" s="369"/>
      <c r="H23" s="368"/>
      <c r="I23" s="369"/>
      <c r="J23" s="376"/>
      <c r="K23" s="377"/>
    </row>
    <row r="24" spans="1:11" ht="13.5" thickBot="1">
      <c r="A24" s="365"/>
      <c r="B24" s="366" t="s">
        <v>260</v>
      </c>
      <c r="C24" s="367"/>
      <c r="D24" s="367"/>
      <c r="E24" s="368" t="s">
        <v>938</v>
      </c>
      <c r="F24" s="378" t="s">
        <v>939</v>
      </c>
      <c r="G24" s="379"/>
      <c r="H24" s="379">
        <v>2</v>
      </c>
      <c r="I24" s="379">
        <v>2</v>
      </c>
      <c r="J24" s="379">
        <v>2</v>
      </c>
      <c r="K24" s="379">
        <v>2</v>
      </c>
    </row>
    <row r="25" spans="1:11" ht="13.5" thickBot="1">
      <c r="A25" s="365"/>
      <c r="B25" s="366"/>
      <c r="C25" s="367"/>
      <c r="D25" s="367"/>
      <c r="E25" s="368"/>
      <c r="F25" s="380" t="s">
        <v>940</v>
      </c>
      <c r="G25" s="381"/>
      <c r="H25" s="381">
        <v>3</v>
      </c>
      <c r="I25" s="381">
        <v>3</v>
      </c>
      <c r="J25" s="381">
        <v>3</v>
      </c>
      <c r="K25" s="381">
        <v>3</v>
      </c>
    </row>
    <row r="26" spans="1:11" ht="13.5" thickBot="1">
      <c r="A26" s="365"/>
      <c r="B26" s="366"/>
      <c r="C26" s="367"/>
      <c r="D26" s="367"/>
      <c r="E26" s="368"/>
      <c r="F26" s="380" t="s">
        <v>941</v>
      </c>
      <c r="G26" s="381"/>
      <c r="H26" s="381">
        <v>4</v>
      </c>
      <c r="I26" s="381">
        <v>4</v>
      </c>
      <c r="J26" s="381">
        <v>4</v>
      </c>
      <c r="K26" s="381">
        <v>4</v>
      </c>
    </row>
    <row r="27" spans="1:11" ht="13.5" thickBot="1">
      <c r="A27" s="365"/>
      <c r="B27" s="366"/>
      <c r="C27" s="367"/>
      <c r="D27" s="367"/>
      <c r="E27" s="368"/>
      <c r="F27" s="382" t="s">
        <v>942</v>
      </c>
      <c r="G27" s="381"/>
      <c r="H27" s="381">
        <v>5</v>
      </c>
      <c r="I27" s="381">
        <v>5</v>
      </c>
      <c r="J27" s="381">
        <v>5</v>
      </c>
      <c r="K27" s="381">
        <v>5</v>
      </c>
    </row>
    <row r="28" spans="1:11" ht="13.5" thickBot="1">
      <c r="A28" s="365"/>
      <c r="B28" s="366"/>
      <c r="C28" s="367"/>
      <c r="D28" s="367"/>
      <c r="E28" s="368"/>
      <c r="F28" s="380" t="s">
        <v>943</v>
      </c>
      <c r="G28" s="381"/>
      <c r="H28" s="381">
        <v>7</v>
      </c>
      <c r="I28" s="381">
        <v>7</v>
      </c>
      <c r="J28" s="381">
        <v>7</v>
      </c>
      <c r="K28" s="381">
        <v>7</v>
      </c>
    </row>
    <row r="29" spans="1:11" ht="13.5" thickBot="1">
      <c r="A29" s="365"/>
      <c r="B29" s="366"/>
      <c r="C29" s="367"/>
      <c r="D29" s="367"/>
      <c r="E29" s="368"/>
      <c r="F29" s="380" t="s">
        <v>944</v>
      </c>
      <c r="G29" s="381"/>
      <c r="H29" s="381">
        <v>10</v>
      </c>
      <c r="I29" s="381">
        <v>10</v>
      </c>
      <c r="J29" s="381">
        <v>10</v>
      </c>
      <c r="K29" s="381">
        <v>10</v>
      </c>
    </row>
    <row r="30" spans="1:11" ht="13.5" thickBot="1">
      <c r="A30" s="365">
        <v>2</v>
      </c>
      <c r="B30" s="366" t="s">
        <v>679</v>
      </c>
      <c r="C30" s="367"/>
      <c r="D30" s="367"/>
      <c r="E30" s="368" t="s">
        <v>938</v>
      </c>
      <c r="F30" s="378" t="s">
        <v>939</v>
      </c>
      <c r="G30" s="379"/>
      <c r="H30" s="379">
        <v>2</v>
      </c>
      <c r="I30" s="379">
        <v>2</v>
      </c>
      <c r="J30" s="379">
        <v>2</v>
      </c>
      <c r="K30" s="379">
        <v>2</v>
      </c>
    </row>
    <row r="31" spans="1:11" ht="13.5" thickBot="1">
      <c r="A31" s="365"/>
      <c r="B31" s="366" t="s">
        <v>945</v>
      </c>
      <c r="C31" s="367"/>
      <c r="D31" s="367"/>
      <c r="E31" s="368"/>
      <c r="F31" s="380" t="s">
        <v>940</v>
      </c>
      <c r="G31" s="381"/>
      <c r="H31" s="381">
        <v>3</v>
      </c>
      <c r="I31" s="381">
        <v>3</v>
      </c>
      <c r="J31" s="381">
        <v>3</v>
      </c>
      <c r="K31" s="381">
        <v>3</v>
      </c>
    </row>
    <row r="32" spans="1:11" ht="13.5" thickBot="1">
      <c r="A32" s="365"/>
      <c r="B32" s="366"/>
      <c r="C32" s="367"/>
      <c r="D32" s="367"/>
      <c r="E32" s="368"/>
      <c r="F32" s="380" t="s">
        <v>941</v>
      </c>
      <c r="G32" s="381"/>
      <c r="H32" s="381">
        <v>4</v>
      </c>
      <c r="I32" s="381">
        <v>4</v>
      </c>
      <c r="J32" s="381">
        <v>4</v>
      </c>
      <c r="K32" s="381">
        <v>4</v>
      </c>
    </row>
    <row r="33" spans="1:11" ht="13.5" thickBot="1">
      <c r="A33" s="365"/>
      <c r="B33" s="366"/>
      <c r="C33" s="367"/>
      <c r="D33" s="367"/>
      <c r="E33" s="368"/>
      <c r="F33" s="382" t="s">
        <v>942</v>
      </c>
      <c r="G33" s="381"/>
      <c r="H33" s="381">
        <v>5</v>
      </c>
      <c r="I33" s="381">
        <v>5</v>
      </c>
      <c r="J33" s="381">
        <v>5</v>
      </c>
      <c r="K33" s="381">
        <v>5</v>
      </c>
    </row>
    <row r="34" spans="1:11" ht="13.5" thickBot="1">
      <c r="A34" s="365"/>
      <c r="B34" s="366"/>
      <c r="C34" s="367"/>
      <c r="D34" s="367"/>
      <c r="E34" s="368"/>
      <c r="F34" s="380" t="s">
        <v>943</v>
      </c>
      <c r="G34" s="381"/>
      <c r="H34" s="381">
        <v>7</v>
      </c>
      <c r="I34" s="381">
        <v>7</v>
      </c>
      <c r="J34" s="381">
        <v>7</v>
      </c>
      <c r="K34" s="381">
        <v>7</v>
      </c>
    </row>
    <row r="35" spans="1:11" ht="13.5" customHeight="1" thickBot="1">
      <c r="A35" s="365"/>
      <c r="B35" s="366"/>
      <c r="C35" s="367"/>
      <c r="D35" s="367"/>
      <c r="E35" s="368"/>
      <c r="F35" s="380" t="s">
        <v>944</v>
      </c>
      <c r="G35" s="381"/>
      <c r="H35" s="381">
        <v>10</v>
      </c>
      <c r="I35" s="381">
        <v>10</v>
      </c>
      <c r="J35" s="381">
        <v>10</v>
      </c>
      <c r="K35" s="381">
        <v>10</v>
      </c>
    </row>
    <row r="36" spans="1:11" ht="13.5" thickBot="1">
      <c r="A36" s="365">
        <v>4</v>
      </c>
      <c r="B36" s="366" t="s">
        <v>203</v>
      </c>
      <c r="C36" s="367"/>
      <c r="D36" s="367"/>
      <c r="E36" s="368" t="s">
        <v>938</v>
      </c>
      <c r="F36" s="378" t="s">
        <v>939</v>
      </c>
      <c r="G36" s="379"/>
      <c r="H36" s="379">
        <v>2</v>
      </c>
      <c r="I36" s="379">
        <v>2</v>
      </c>
      <c r="J36" s="379">
        <v>2</v>
      </c>
      <c r="K36" s="379">
        <v>2</v>
      </c>
    </row>
    <row r="37" spans="1:11" ht="13.5" thickBot="1">
      <c r="A37" s="365"/>
      <c r="B37" s="366" t="s">
        <v>946</v>
      </c>
      <c r="C37" s="367"/>
      <c r="D37" s="367"/>
      <c r="E37" s="368"/>
      <c r="F37" s="380" t="s">
        <v>940</v>
      </c>
      <c r="G37" s="381"/>
      <c r="H37" s="381">
        <v>3</v>
      </c>
      <c r="I37" s="381">
        <v>3</v>
      </c>
      <c r="J37" s="381">
        <v>3</v>
      </c>
      <c r="K37" s="381">
        <v>3</v>
      </c>
    </row>
    <row r="38" spans="1:11" ht="13.5" thickBot="1">
      <c r="A38" s="365"/>
      <c r="B38" s="366"/>
      <c r="C38" s="367"/>
      <c r="D38" s="367"/>
      <c r="E38" s="368"/>
      <c r="F38" s="380" t="s">
        <v>941</v>
      </c>
      <c r="G38" s="381"/>
      <c r="H38" s="381">
        <v>4</v>
      </c>
      <c r="I38" s="381">
        <v>4</v>
      </c>
      <c r="J38" s="381">
        <v>4</v>
      </c>
      <c r="K38" s="381">
        <v>4</v>
      </c>
    </row>
    <row r="39" spans="1:11" ht="13.5" thickBot="1">
      <c r="A39" s="365"/>
      <c r="C39" s="367"/>
      <c r="D39" s="272"/>
      <c r="E39" s="368"/>
      <c r="F39" s="382" t="s">
        <v>942</v>
      </c>
      <c r="G39" s="381"/>
      <c r="H39" s="381">
        <v>5</v>
      </c>
      <c r="I39" s="381">
        <v>5</v>
      </c>
      <c r="J39" s="381">
        <v>5</v>
      </c>
      <c r="K39" s="381">
        <v>5</v>
      </c>
    </row>
    <row r="40" spans="1:11" ht="13.5" thickBot="1">
      <c r="A40" s="365"/>
      <c r="B40" s="366"/>
      <c r="C40" s="367"/>
      <c r="D40" s="272"/>
      <c r="E40" s="368"/>
      <c r="F40" s="380" t="s">
        <v>943</v>
      </c>
      <c r="G40" s="381"/>
      <c r="H40" s="381">
        <v>7</v>
      </c>
      <c r="I40" s="381">
        <v>7</v>
      </c>
      <c r="J40" s="381">
        <v>7</v>
      </c>
      <c r="K40" s="381">
        <v>7</v>
      </c>
    </row>
    <row r="41" spans="1:11" ht="13.5" thickBot="1">
      <c r="A41" s="365"/>
      <c r="B41" s="366"/>
      <c r="C41" s="367"/>
      <c r="D41" s="272"/>
      <c r="E41" s="368"/>
      <c r="F41" s="380" t="s">
        <v>944</v>
      </c>
      <c r="G41" s="381"/>
      <c r="H41" s="381">
        <v>10</v>
      </c>
      <c r="I41" s="381">
        <v>10</v>
      </c>
      <c r="J41" s="381">
        <v>10</v>
      </c>
      <c r="K41" s="381">
        <v>10</v>
      </c>
    </row>
    <row r="42" spans="1:11" ht="13.5" thickBot="1">
      <c r="A42" s="365">
        <v>5</v>
      </c>
      <c r="B42" s="387" t="s">
        <v>700</v>
      </c>
      <c r="C42" s="367"/>
      <c r="D42" s="272"/>
      <c r="E42" s="368" t="s">
        <v>938</v>
      </c>
      <c r="F42" s="378" t="s">
        <v>939</v>
      </c>
      <c r="G42" s="379"/>
      <c r="H42" s="379">
        <v>2</v>
      </c>
      <c r="I42" s="379">
        <v>2</v>
      </c>
      <c r="J42" s="379">
        <v>2</v>
      </c>
      <c r="K42" s="379">
        <v>2</v>
      </c>
    </row>
    <row r="43" spans="1:11" ht="13.5" thickBot="1">
      <c r="A43" s="365"/>
      <c r="B43" s="387" t="s">
        <v>949</v>
      </c>
      <c r="C43" s="367"/>
      <c r="D43" s="272"/>
      <c r="E43" s="368"/>
      <c r="F43" s="380" t="s">
        <v>940</v>
      </c>
      <c r="G43" s="381"/>
      <c r="H43" s="381">
        <v>3</v>
      </c>
      <c r="I43" s="381">
        <v>3</v>
      </c>
      <c r="J43" s="381">
        <v>3</v>
      </c>
      <c r="K43" s="381">
        <v>3</v>
      </c>
    </row>
    <row r="44" spans="1:11" ht="13.5" thickBot="1">
      <c r="A44" s="365"/>
      <c r="B44" s="366"/>
      <c r="C44" s="367"/>
      <c r="D44" s="272"/>
      <c r="E44" s="368"/>
      <c r="F44" s="380" t="s">
        <v>941</v>
      </c>
      <c r="G44" s="381"/>
      <c r="H44" s="381">
        <v>4</v>
      </c>
      <c r="I44" s="381">
        <v>4</v>
      </c>
      <c r="J44" s="381">
        <v>4</v>
      </c>
      <c r="K44" s="381">
        <v>4</v>
      </c>
    </row>
    <row r="45" spans="1:11" ht="13.5" thickBot="1">
      <c r="A45" s="365"/>
      <c r="B45" s="366"/>
      <c r="C45" s="367"/>
      <c r="D45" s="272"/>
      <c r="E45" s="368"/>
      <c r="F45" s="382" t="s">
        <v>942</v>
      </c>
      <c r="G45" s="381"/>
      <c r="H45" s="381">
        <v>5</v>
      </c>
      <c r="I45" s="381">
        <v>5</v>
      </c>
      <c r="J45" s="381">
        <v>5</v>
      </c>
      <c r="K45" s="381">
        <v>5</v>
      </c>
    </row>
    <row r="46" spans="1:11" ht="13.5" thickBot="1">
      <c r="A46" s="365"/>
      <c r="B46" s="366"/>
      <c r="C46" s="367"/>
      <c r="D46" s="272"/>
      <c r="E46" s="368"/>
      <c r="F46" s="380" t="s">
        <v>943</v>
      </c>
      <c r="G46" s="381"/>
      <c r="H46" s="381">
        <v>7</v>
      </c>
      <c r="I46" s="381">
        <v>7</v>
      </c>
      <c r="J46" s="381">
        <v>7</v>
      </c>
      <c r="K46" s="381">
        <v>7</v>
      </c>
    </row>
    <row r="47" spans="1:11" ht="13.5" thickBot="1">
      <c r="A47" s="365"/>
      <c r="B47" s="366"/>
      <c r="C47" s="367"/>
      <c r="D47" s="272"/>
      <c r="E47" s="368"/>
      <c r="F47" s="380" t="s">
        <v>944</v>
      </c>
      <c r="G47" s="381"/>
      <c r="H47" s="381">
        <v>10</v>
      </c>
      <c r="I47" s="381">
        <v>10</v>
      </c>
      <c r="J47" s="381">
        <v>10</v>
      </c>
      <c r="K47" s="381">
        <v>10</v>
      </c>
    </row>
    <row r="48" spans="1:11" ht="13.5" thickBot="1">
      <c r="A48" s="365">
        <v>6</v>
      </c>
      <c r="B48" s="366" t="s">
        <v>950</v>
      </c>
      <c r="C48" s="367"/>
      <c r="D48" s="367"/>
      <c r="E48" s="368" t="s">
        <v>938</v>
      </c>
      <c r="F48" s="378" t="s">
        <v>939</v>
      </c>
      <c r="G48" s="379"/>
      <c r="H48" s="379">
        <v>2</v>
      </c>
      <c r="I48" s="379">
        <v>2</v>
      </c>
      <c r="J48" s="379">
        <v>2</v>
      </c>
      <c r="K48" s="379">
        <v>2</v>
      </c>
    </row>
    <row r="49" spans="1:11" ht="13.5" thickBot="1">
      <c r="A49" s="365"/>
      <c r="B49" s="366" t="s">
        <v>272</v>
      </c>
      <c r="C49" s="367"/>
      <c r="D49" s="367"/>
      <c r="E49" s="368"/>
      <c r="F49" s="380" t="s">
        <v>940</v>
      </c>
      <c r="G49" s="381"/>
      <c r="H49" s="381">
        <v>3</v>
      </c>
      <c r="I49" s="381">
        <v>3</v>
      </c>
      <c r="J49" s="381">
        <v>3</v>
      </c>
      <c r="K49" s="381">
        <v>3</v>
      </c>
    </row>
    <row r="50" spans="1:11" ht="13.5" thickBot="1">
      <c r="A50" s="365"/>
      <c r="B50" s="366"/>
      <c r="C50" s="367"/>
      <c r="D50" s="367"/>
      <c r="E50" s="368"/>
      <c r="F50" s="380" t="s">
        <v>941</v>
      </c>
      <c r="G50" s="381"/>
      <c r="H50" s="381">
        <v>4</v>
      </c>
      <c r="I50" s="381">
        <v>4</v>
      </c>
      <c r="J50" s="381">
        <v>4</v>
      </c>
      <c r="K50" s="381">
        <v>4</v>
      </c>
    </row>
    <row r="51" spans="1:11" ht="13.5" thickBot="1">
      <c r="A51" s="365"/>
      <c r="B51" s="366"/>
      <c r="C51" s="367"/>
      <c r="D51" s="367"/>
      <c r="E51" s="368"/>
      <c r="F51" s="382" t="s">
        <v>942</v>
      </c>
      <c r="G51" s="381"/>
      <c r="H51" s="381">
        <v>5</v>
      </c>
      <c r="I51" s="381">
        <v>5</v>
      </c>
      <c r="J51" s="381">
        <v>5</v>
      </c>
      <c r="K51" s="381">
        <v>5</v>
      </c>
    </row>
    <row r="52" spans="1:11" ht="13.5" thickBot="1">
      <c r="A52" s="365"/>
      <c r="B52" s="366"/>
      <c r="C52" s="367"/>
      <c r="D52" s="367"/>
      <c r="E52" s="368"/>
      <c r="F52" s="380" t="s">
        <v>943</v>
      </c>
      <c r="G52" s="381"/>
      <c r="H52" s="381">
        <v>7</v>
      </c>
      <c r="I52" s="381">
        <v>7</v>
      </c>
      <c r="J52" s="381">
        <v>7</v>
      </c>
      <c r="K52" s="381">
        <v>7</v>
      </c>
    </row>
    <row r="53" spans="1:11" ht="13.5" thickBot="1">
      <c r="A53" s="365"/>
      <c r="B53" s="366"/>
      <c r="C53" s="367"/>
      <c r="D53" s="367"/>
      <c r="E53" s="368"/>
      <c r="F53" s="380" t="s">
        <v>944</v>
      </c>
      <c r="G53" s="381"/>
      <c r="H53" s="381">
        <v>10</v>
      </c>
      <c r="I53" s="381">
        <v>10</v>
      </c>
      <c r="J53" s="381">
        <v>10</v>
      </c>
      <c r="K53" s="381">
        <v>10</v>
      </c>
    </row>
    <row r="54" spans="1:11" ht="13.5" thickBot="1">
      <c r="A54" s="365">
        <v>7</v>
      </c>
      <c r="B54" s="366" t="s">
        <v>219</v>
      </c>
      <c r="C54" s="367"/>
      <c r="D54" s="272"/>
      <c r="E54" s="368" t="s">
        <v>938</v>
      </c>
      <c r="F54" s="378" t="s">
        <v>939</v>
      </c>
      <c r="G54" s="379"/>
      <c r="H54" s="379">
        <v>4</v>
      </c>
      <c r="I54" s="379">
        <v>4</v>
      </c>
      <c r="J54" s="379">
        <v>4</v>
      </c>
      <c r="K54" s="379">
        <v>4</v>
      </c>
    </row>
    <row r="55" spans="1:11" ht="13.5" thickBot="1">
      <c r="A55" s="365"/>
      <c r="B55" s="366" t="s">
        <v>951</v>
      </c>
      <c r="C55" s="367"/>
      <c r="D55" s="272"/>
      <c r="E55" s="368"/>
      <c r="F55" s="380" t="s">
        <v>940</v>
      </c>
      <c r="G55" s="381"/>
      <c r="H55" s="381">
        <v>6</v>
      </c>
      <c r="I55" s="381">
        <v>6</v>
      </c>
      <c r="J55" s="381">
        <v>6</v>
      </c>
      <c r="K55" s="381">
        <v>6</v>
      </c>
    </row>
    <row r="56" spans="1:11" ht="13.5" thickBot="1">
      <c r="A56" s="365"/>
      <c r="B56" s="366"/>
      <c r="C56" s="367"/>
      <c r="D56" s="272"/>
      <c r="E56" s="368"/>
      <c r="F56" s="380" t="s">
        <v>941</v>
      </c>
      <c r="G56" s="381"/>
      <c r="H56" s="381">
        <v>8</v>
      </c>
      <c r="I56" s="381">
        <v>8</v>
      </c>
      <c r="J56" s="381">
        <v>8</v>
      </c>
      <c r="K56" s="381">
        <v>8</v>
      </c>
    </row>
    <row r="57" spans="1:11" ht="13.5" thickBot="1">
      <c r="A57" s="727" t="s">
        <v>65</v>
      </c>
      <c r="B57" s="728"/>
      <c r="C57" s="728"/>
      <c r="D57" s="728"/>
      <c r="E57" s="728"/>
      <c r="F57" s="728"/>
      <c r="G57" s="728"/>
      <c r="H57" s="728"/>
      <c r="I57" s="728"/>
      <c r="J57" s="728"/>
      <c r="K57" s="729"/>
    </row>
    <row r="58" spans="1:11" ht="12.75">
      <c r="A58" s="365"/>
      <c r="B58" s="366"/>
      <c r="C58" s="367"/>
      <c r="D58" s="272"/>
      <c r="E58" s="368"/>
      <c r="F58" s="383" t="s">
        <v>941</v>
      </c>
      <c r="G58" s="384"/>
      <c r="H58" s="384">
        <v>8</v>
      </c>
      <c r="I58" s="384">
        <v>8</v>
      </c>
      <c r="J58" s="384">
        <v>8</v>
      </c>
      <c r="K58" s="384">
        <v>8</v>
      </c>
    </row>
    <row r="59" spans="1:11" ht="12.75">
      <c r="A59" s="365"/>
      <c r="B59" s="366"/>
      <c r="C59" s="367"/>
      <c r="D59" s="272"/>
      <c r="E59" s="368"/>
      <c r="F59" s="393"/>
      <c r="G59" s="393"/>
      <c r="H59" s="393"/>
      <c r="I59" s="393"/>
      <c r="J59" s="393"/>
      <c r="K59" s="393"/>
    </row>
    <row r="60" spans="1:11" ht="12.75">
      <c r="A60" s="365"/>
      <c r="B60" s="366"/>
      <c r="C60" s="367"/>
      <c r="D60" s="272"/>
      <c r="E60" s="368"/>
      <c r="F60" s="393"/>
      <c r="G60" s="393"/>
      <c r="H60" s="393"/>
      <c r="I60" s="393"/>
      <c r="J60" s="393"/>
      <c r="K60" s="393"/>
    </row>
    <row r="61" ht="12.75">
      <c r="A61" t="s">
        <v>982</v>
      </c>
    </row>
    <row r="62" ht="12.75">
      <c r="A62" t="s">
        <v>931</v>
      </c>
    </row>
    <row r="63" ht="12.75">
      <c r="A63" t="s">
        <v>932</v>
      </c>
    </row>
    <row r="64" ht="12.75">
      <c r="A64" t="s">
        <v>933</v>
      </c>
    </row>
    <row r="85" ht="15" customHeight="1"/>
  </sheetData>
  <mergeCells count="10">
    <mergeCell ref="A22:K22"/>
    <mergeCell ref="A57:K57"/>
    <mergeCell ref="A7:K7"/>
    <mergeCell ref="A8:K8"/>
    <mergeCell ref="A9:K9"/>
    <mergeCell ref="A21:K21"/>
    <mergeCell ref="A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CG118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421875" style="2" customWidth="1"/>
    <col min="2" max="2" width="15.8515625" style="2" customWidth="1"/>
    <col min="3" max="3" width="11.00390625" style="2" customWidth="1"/>
    <col min="4" max="4" width="15.7109375" style="2" customWidth="1"/>
    <col min="5" max="6" width="9.00390625" style="2" customWidth="1"/>
    <col min="7" max="7" width="11.140625" style="2" customWidth="1"/>
    <col min="8" max="8" width="7.140625" style="2" customWidth="1"/>
    <col min="9" max="9" width="9.421875" style="2" customWidth="1"/>
    <col min="10" max="10" width="7.00390625" style="2" customWidth="1"/>
    <col min="11" max="11" width="7.421875" style="2" customWidth="1"/>
    <col min="12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/>
    </row>
    <row r="5" ht="15.75">
      <c r="A5" s="3" t="s">
        <v>3</v>
      </c>
    </row>
    <row r="6" spans="1:3" ht="15.75">
      <c r="A6" s="3"/>
      <c r="C6" s="2" t="s">
        <v>4</v>
      </c>
    </row>
    <row r="7" spans="1:4" ht="16.5" thickBot="1">
      <c r="A7" s="3" t="s">
        <v>5</v>
      </c>
      <c r="D7" s="2" t="s">
        <v>6</v>
      </c>
    </row>
    <row r="8" spans="1:11" ht="31.5">
      <c r="A8" s="456" t="s">
        <v>7</v>
      </c>
      <c r="B8" s="5" t="s">
        <v>8</v>
      </c>
      <c r="C8" s="459" t="s">
        <v>9</v>
      </c>
      <c r="D8" s="459" t="s">
        <v>10</v>
      </c>
      <c r="E8" s="459" t="s">
        <v>11</v>
      </c>
      <c r="F8" s="459" t="s">
        <v>12</v>
      </c>
      <c r="G8" s="459" t="s">
        <v>13</v>
      </c>
      <c r="H8" s="459" t="s">
        <v>14</v>
      </c>
      <c r="I8" s="459" t="s">
        <v>15</v>
      </c>
      <c r="J8" s="462" t="s">
        <v>16</v>
      </c>
      <c r="K8" s="459" t="s">
        <v>17</v>
      </c>
    </row>
    <row r="9" spans="1:11" ht="47.25">
      <c r="A9" s="457"/>
      <c r="B9" s="8" t="s">
        <v>18</v>
      </c>
      <c r="C9" s="460"/>
      <c r="D9" s="460"/>
      <c r="E9" s="460"/>
      <c r="F9" s="460"/>
      <c r="G9" s="460"/>
      <c r="H9" s="460"/>
      <c r="I9" s="460"/>
      <c r="J9" s="463"/>
      <c r="K9" s="460"/>
    </row>
    <row r="10" spans="1:11" ht="64.5" customHeight="1" thickBot="1">
      <c r="A10" s="458"/>
      <c r="B10" s="11"/>
      <c r="C10" s="461"/>
      <c r="D10" s="461"/>
      <c r="E10" s="461"/>
      <c r="F10" s="461"/>
      <c r="G10" s="461"/>
      <c r="H10" s="461"/>
      <c r="I10" s="461"/>
      <c r="J10" s="464"/>
      <c r="K10" s="461"/>
    </row>
    <row r="11" spans="1:11" ht="17.25" customHeight="1" thickBot="1">
      <c r="A11" s="7"/>
      <c r="B11" s="8"/>
      <c r="C11" s="8"/>
      <c r="D11" s="465" t="s">
        <v>19</v>
      </c>
      <c r="E11" s="466"/>
      <c r="F11" s="8"/>
      <c r="G11" s="8"/>
      <c r="H11" s="8"/>
      <c r="I11" s="8"/>
      <c r="J11" s="6" t="s">
        <v>20</v>
      </c>
      <c r="K11" s="9"/>
    </row>
    <row r="12" spans="1:11" ht="15" customHeight="1">
      <c r="A12" s="4">
        <v>1</v>
      </c>
      <c r="B12" s="5" t="s">
        <v>21</v>
      </c>
      <c r="C12" s="13"/>
      <c r="D12" s="13"/>
      <c r="E12" s="13"/>
      <c r="F12" s="14"/>
      <c r="G12" s="14"/>
      <c r="H12" s="14"/>
      <c r="I12" s="14"/>
      <c r="J12" s="15"/>
      <c r="K12" s="14"/>
    </row>
    <row r="13" spans="1:11" ht="15.75" customHeight="1" thickBot="1">
      <c r="A13" s="10"/>
      <c r="B13" s="16" t="s">
        <v>22</v>
      </c>
      <c r="C13" s="17"/>
      <c r="D13" s="17"/>
      <c r="E13" s="17" t="s">
        <v>23</v>
      </c>
      <c r="F13" s="18">
        <v>0.4</v>
      </c>
      <c r="G13" s="18"/>
      <c r="H13" s="18">
        <v>0.5</v>
      </c>
      <c r="I13" s="18">
        <v>0.5</v>
      </c>
      <c r="J13" s="19">
        <v>0.4</v>
      </c>
      <c r="K13" s="18">
        <v>0.4</v>
      </c>
    </row>
    <row r="14" spans="1:11" ht="15" customHeight="1">
      <c r="A14" s="4">
        <v>2</v>
      </c>
      <c r="B14" s="8" t="s">
        <v>24</v>
      </c>
      <c r="C14" s="13"/>
      <c r="D14" s="13"/>
      <c r="E14" s="13"/>
      <c r="F14" s="14"/>
      <c r="G14" s="14"/>
      <c r="H14" s="14"/>
      <c r="I14" s="14"/>
      <c r="J14" s="15"/>
      <c r="K14" s="14"/>
    </row>
    <row r="15" spans="1:11" ht="15" customHeight="1" thickBot="1">
      <c r="A15" s="10"/>
      <c r="B15" s="16" t="s">
        <v>25</v>
      </c>
      <c r="C15" s="17"/>
      <c r="D15" s="17"/>
      <c r="E15" s="17" t="s">
        <v>23</v>
      </c>
      <c r="F15" s="18">
        <v>0.1</v>
      </c>
      <c r="G15" s="18"/>
      <c r="H15" s="18">
        <v>0.25</v>
      </c>
      <c r="I15" s="18">
        <v>0.25</v>
      </c>
      <c r="J15" s="19">
        <v>0.22</v>
      </c>
      <c r="K15" s="18">
        <v>0.22</v>
      </c>
    </row>
    <row r="16" spans="1:11" ht="15" customHeight="1" thickBot="1">
      <c r="A16" s="4">
        <v>3</v>
      </c>
      <c r="B16" s="5" t="s">
        <v>26</v>
      </c>
      <c r="C16" s="13"/>
      <c r="D16" s="13"/>
      <c r="E16" s="20" t="s">
        <v>27</v>
      </c>
      <c r="F16" s="21">
        <v>0.15</v>
      </c>
      <c r="G16" s="21"/>
      <c r="H16" s="21">
        <v>0.25</v>
      </c>
      <c r="I16" s="21">
        <v>0.25</v>
      </c>
      <c r="J16" s="22">
        <v>0.22</v>
      </c>
      <c r="K16" s="21">
        <v>0.22</v>
      </c>
    </row>
    <row r="17" spans="1:11" ht="15" customHeight="1" thickBot="1">
      <c r="A17" s="10"/>
      <c r="B17" s="16" t="s">
        <v>28</v>
      </c>
      <c r="C17" s="17"/>
      <c r="D17" s="17"/>
      <c r="E17" s="17" t="s">
        <v>23</v>
      </c>
      <c r="F17" s="18">
        <v>0.2</v>
      </c>
      <c r="G17" s="18"/>
      <c r="H17" s="18">
        <v>0.25</v>
      </c>
      <c r="I17" s="18">
        <v>0.25</v>
      </c>
      <c r="J17" s="19">
        <v>0.22</v>
      </c>
      <c r="K17" s="18">
        <v>0.22</v>
      </c>
    </row>
    <row r="18" spans="1:11" ht="15" customHeight="1">
      <c r="A18" s="4">
        <v>4</v>
      </c>
      <c r="B18" s="8" t="s">
        <v>29</v>
      </c>
      <c r="C18" s="13"/>
      <c r="D18" s="13"/>
      <c r="E18" s="13" t="s">
        <v>27</v>
      </c>
      <c r="F18" s="14">
        <v>0.15</v>
      </c>
      <c r="G18" s="14"/>
      <c r="H18" s="14">
        <v>0.25</v>
      </c>
      <c r="I18" s="14">
        <v>0.25</v>
      </c>
      <c r="J18" s="15">
        <v>0.22</v>
      </c>
      <c r="K18" s="14">
        <v>0.22</v>
      </c>
    </row>
    <row r="19" spans="1:11" ht="15" customHeight="1" thickBot="1">
      <c r="A19" s="10"/>
      <c r="B19" s="16" t="s">
        <v>30</v>
      </c>
      <c r="C19" s="17"/>
      <c r="D19" s="17"/>
      <c r="E19" s="17"/>
      <c r="F19" s="18"/>
      <c r="G19" s="18"/>
      <c r="H19" s="18"/>
      <c r="I19" s="18"/>
      <c r="J19" s="19"/>
      <c r="K19" s="18"/>
    </row>
    <row r="20" spans="1:11" ht="15" customHeight="1">
      <c r="A20" s="4">
        <v>5</v>
      </c>
      <c r="B20" s="5" t="s">
        <v>31</v>
      </c>
      <c r="C20" s="13"/>
      <c r="D20" s="13"/>
      <c r="E20" s="13"/>
      <c r="F20" s="14"/>
      <c r="G20" s="14"/>
      <c r="H20" s="14"/>
      <c r="I20" s="14"/>
      <c r="J20" s="15"/>
      <c r="K20" s="14"/>
    </row>
    <row r="21" spans="1:11" ht="15" customHeight="1" thickBot="1">
      <c r="A21" s="10"/>
      <c r="B21" s="16" t="s">
        <v>32</v>
      </c>
      <c r="C21" s="17"/>
      <c r="D21" s="17"/>
      <c r="E21" s="17" t="s">
        <v>23</v>
      </c>
      <c r="F21" s="18">
        <v>0.2</v>
      </c>
      <c r="G21" s="18"/>
      <c r="H21" s="18">
        <v>0.5</v>
      </c>
      <c r="I21" s="18">
        <v>0.5</v>
      </c>
      <c r="J21" s="19">
        <v>0.4</v>
      </c>
      <c r="K21" s="18">
        <v>0.4</v>
      </c>
    </row>
    <row r="22" spans="1:11" ht="15" customHeight="1" thickBot="1">
      <c r="A22" s="23"/>
      <c r="B22" s="24"/>
      <c r="C22" s="25"/>
      <c r="D22" s="467" t="s">
        <v>33</v>
      </c>
      <c r="E22" s="468"/>
      <c r="F22" s="25"/>
      <c r="G22" s="25"/>
      <c r="H22" s="25"/>
      <c r="I22" s="25"/>
      <c r="J22" s="26"/>
      <c r="K22" s="25"/>
    </row>
    <row r="23" spans="1:11" ht="15" customHeight="1">
      <c r="A23" s="7">
        <v>1</v>
      </c>
      <c r="B23" s="8" t="s">
        <v>34</v>
      </c>
      <c r="C23" s="27"/>
      <c r="D23" s="27"/>
      <c r="E23" s="27" t="s">
        <v>35</v>
      </c>
      <c r="F23" s="27" t="s">
        <v>36</v>
      </c>
      <c r="G23" s="27"/>
      <c r="H23" s="27" t="s">
        <v>37</v>
      </c>
      <c r="I23" s="27" t="s">
        <v>37</v>
      </c>
      <c r="J23" s="28" t="s">
        <v>38</v>
      </c>
      <c r="K23" s="27" t="s">
        <v>38</v>
      </c>
    </row>
    <row r="24" spans="1:11" ht="32.25" thickBot="1">
      <c r="A24" s="10"/>
      <c r="B24" s="16" t="s">
        <v>39</v>
      </c>
      <c r="C24" s="17"/>
      <c r="D24" s="17" t="s">
        <v>40</v>
      </c>
      <c r="E24" s="17" t="s">
        <v>27</v>
      </c>
      <c r="F24" s="17" t="s">
        <v>41</v>
      </c>
      <c r="G24" s="17"/>
      <c r="H24" s="17" t="s">
        <v>38</v>
      </c>
      <c r="I24" s="17" t="s">
        <v>38</v>
      </c>
      <c r="J24" s="29" t="s">
        <v>41</v>
      </c>
      <c r="K24" s="17" t="s">
        <v>41</v>
      </c>
    </row>
    <row r="25" spans="1:11" ht="31.5">
      <c r="A25" s="4">
        <v>2</v>
      </c>
      <c r="B25" s="5" t="s">
        <v>42</v>
      </c>
      <c r="C25" s="13"/>
      <c r="D25" s="13"/>
      <c r="E25" s="13" t="s">
        <v>35</v>
      </c>
      <c r="F25" s="13" t="s">
        <v>43</v>
      </c>
      <c r="G25" s="13"/>
      <c r="H25" s="13" t="s">
        <v>43</v>
      </c>
      <c r="I25" s="13" t="s">
        <v>43</v>
      </c>
      <c r="J25" s="30" t="s">
        <v>37</v>
      </c>
      <c r="K25" s="13" t="s">
        <v>37</v>
      </c>
    </row>
    <row r="26" spans="1:11" ht="16.5" thickBot="1">
      <c r="A26" s="10"/>
      <c r="B26" s="16" t="s">
        <v>44</v>
      </c>
      <c r="C26" s="17"/>
      <c r="D26" s="17"/>
      <c r="E26" s="17"/>
      <c r="F26" s="17"/>
      <c r="G26" s="17"/>
      <c r="H26" s="17"/>
      <c r="I26" s="17"/>
      <c r="J26" s="29"/>
      <c r="K26" s="17"/>
    </row>
    <row r="27" spans="1:11" ht="31.5">
      <c r="A27" s="4">
        <v>3</v>
      </c>
      <c r="B27" s="5" t="s">
        <v>45</v>
      </c>
      <c r="C27" s="13"/>
      <c r="D27" s="13"/>
      <c r="E27" s="13" t="s">
        <v>35</v>
      </c>
      <c r="F27" s="13" t="s">
        <v>41</v>
      </c>
      <c r="G27" s="13"/>
      <c r="H27" s="13" t="s">
        <v>46</v>
      </c>
      <c r="I27" s="13" t="s">
        <v>46</v>
      </c>
      <c r="J27" s="30" t="s">
        <v>38</v>
      </c>
      <c r="K27" s="13" t="s">
        <v>38</v>
      </c>
    </row>
    <row r="28" spans="1:11" ht="32.25" thickBot="1">
      <c r="A28" s="10"/>
      <c r="B28" s="16" t="s">
        <v>47</v>
      </c>
      <c r="C28" s="17"/>
      <c r="D28" s="27" t="s">
        <v>48</v>
      </c>
      <c r="E28" s="17"/>
      <c r="F28" s="17"/>
      <c r="G28" s="17"/>
      <c r="H28" s="17"/>
      <c r="I28" s="17"/>
      <c r="J28" s="29"/>
      <c r="K28" s="17"/>
    </row>
    <row r="29" spans="1:11" ht="31.5">
      <c r="A29" s="4">
        <v>4</v>
      </c>
      <c r="B29" s="5" t="s">
        <v>49</v>
      </c>
      <c r="C29" s="13"/>
      <c r="D29" s="13"/>
      <c r="E29" s="13" t="s">
        <v>35</v>
      </c>
      <c r="F29" s="13" t="s">
        <v>36</v>
      </c>
      <c r="G29" s="13"/>
      <c r="H29" s="13" t="s">
        <v>37</v>
      </c>
      <c r="I29" s="13" t="s">
        <v>37</v>
      </c>
      <c r="J29" s="30" t="s">
        <v>46</v>
      </c>
      <c r="K29" s="13" t="s">
        <v>46</v>
      </c>
    </row>
    <row r="30" spans="1:11" ht="32.25" thickBot="1">
      <c r="A30" s="31"/>
      <c r="B30" s="16" t="s">
        <v>50</v>
      </c>
      <c r="C30" s="17"/>
      <c r="D30" s="17" t="s">
        <v>51</v>
      </c>
      <c r="E30" s="17"/>
      <c r="F30" s="17"/>
      <c r="G30" s="17"/>
      <c r="H30" s="17"/>
      <c r="I30" s="17"/>
      <c r="J30" s="29"/>
      <c r="K30" s="17"/>
    </row>
    <row r="31" spans="1:11" ht="47.25">
      <c r="A31" s="4">
        <v>5</v>
      </c>
      <c r="B31" s="5" t="s">
        <v>52</v>
      </c>
      <c r="C31" s="13"/>
      <c r="D31" s="13"/>
      <c r="E31" s="13" t="s">
        <v>35</v>
      </c>
      <c r="F31" s="13" t="s">
        <v>53</v>
      </c>
      <c r="G31" s="13"/>
      <c r="H31" s="13" t="s">
        <v>46</v>
      </c>
      <c r="I31" s="13" t="s">
        <v>46</v>
      </c>
      <c r="J31" s="30" t="s">
        <v>41</v>
      </c>
      <c r="K31" s="13" t="s">
        <v>41</v>
      </c>
    </row>
    <row r="32" spans="1:11" ht="16.5" thickBot="1">
      <c r="A32" s="31"/>
      <c r="B32" s="16" t="s">
        <v>54</v>
      </c>
      <c r="C32" s="17"/>
      <c r="D32" s="17"/>
      <c r="E32" s="17"/>
      <c r="F32" s="17"/>
      <c r="G32" s="17"/>
      <c r="H32" s="17"/>
      <c r="I32" s="17"/>
      <c r="J32" s="29"/>
      <c r="K32" s="17"/>
    </row>
    <row r="33" spans="1:11" ht="31.5">
      <c r="A33" s="7">
        <v>6</v>
      </c>
      <c r="B33" s="8" t="s">
        <v>55</v>
      </c>
      <c r="C33" s="32"/>
      <c r="D33" s="32"/>
      <c r="E33" s="27" t="s">
        <v>23</v>
      </c>
      <c r="F33" s="27">
        <v>1.2</v>
      </c>
      <c r="G33" s="27"/>
      <c r="H33" s="27" t="s">
        <v>56</v>
      </c>
      <c r="I33" s="27" t="s">
        <v>56</v>
      </c>
      <c r="J33" s="28" t="s">
        <v>53</v>
      </c>
      <c r="K33" s="27" t="s">
        <v>53</v>
      </c>
    </row>
    <row r="34" spans="1:11" ht="16.5" thickBot="1">
      <c r="A34" s="7"/>
      <c r="B34" s="33" t="s">
        <v>57</v>
      </c>
      <c r="C34" s="32"/>
      <c r="D34" s="32"/>
      <c r="E34" s="27"/>
      <c r="F34" s="27"/>
      <c r="G34" s="27"/>
      <c r="H34" s="27"/>
      <c r="I34" s="27"/>
      <c r="J34" s="28"/>
      <c r="K34" s="27"/>
    </row>
    <row r="35" spans="1:11" ht="15.75">
      <c r="A35" s="4">
        <v>7</v>
      </c>
      <c r="B35" s="5"/>
      <c r="C35" s="13"/>
      <c r="D35" s="13"/>
      <c r="E35" s="13" t="s">
        <v>35</v>
      </c>
      <c r="F35" s="13" t="s">
        <v>41</v>
      </c>
      <c r="G35" s="13"/>
      <c r="H35" s="13" t="s">
        <v>58</v>
      </c>
      <c r="I35" s="13" t="s">
        <v>58</v>
      </c>
      <c r="J35" s="30" t="s">
        <v>59</v>
      </c>
      <c r="K35" s="13" t="s">
        <v>59</v>
      </c>
    </row>
    <row r="36" spans="1:11" ht="18.75" customHeight="1" thickBot="1">
      <c r="A36" s="10"/>
      <c r="B36" s="16" t="s">
        <v>60</v>
      </c>
      <c r="C36" s="17"/>
      <c r="D36" s="17"/>
      <c r="E36" s="17" t="s">
        <v>23</v>
      </c>
      <c r="F36" s="17" t="s">
        <v>61</v>
      </c>
      <c r="G36" s="17"/>
      <c r="H36" s="17" t="s">
        <v>62</v>
      </c>
      <c r="I36" s="17" t="s">
        <v>62</v>
      </c>
      <c r="J36" s="29" t="s">
        <v>63</v>
      </c>
      <c r="K36" s="17" t="s">
        <v>64</v>
      </c>
    </row>
    <row r="37" spans="1:11" ht="16.5" thickBot="1">
      <c r="A37" s="10"/>
      <c r="B37" s="11"/>
      <c r="C37" s="34"/>
      <c r="D37" s="35" t="s">
        <v>65</v>
      </c>
      <c r="E37" s="34"/>
      <c r="F37" s="34"/>
      <c r="G37" s="34"/>
      <c r="H37" s="34"/>
      <c r="I37" s="34"/>
      <c r="J37" s="36"/>
      <c r="K37" s="34"/>
    </row>
    <row r="38" spans="1:11" ht="31.5">
      <c r="A38" s="7">
        <v>1</v>
      </c>
      <c r="B38" s="8" t="s">
        <v>66</v>
      </c>
      <c r="C38" s="32"/>
      <c r="D38" s="37"/>
      <c r="E38" s="32" t="s">
        <v>35</v>
      </c>
      <c r="F38" s="32" t="s">
        <v>67</v>
      </c>
      <c r="G38" s="32"/>
      <c r="H38" s="32" t="s">
        <v>43</v>
      </c>
      <c r="I38" s="32" t="s">
        <v>43</v>
      </c>
      <c r="J38" s="38" t="s">
        <v>37</v>
      </c>
      <c r="K38" s="32" t="s">
        <v>37</v>
      </c>
    </row>
    <row r="39" spans="1:11" ht="16.5" customHeight="1" thickBot="1">
      <c r="A39" s="10"/>
      <c r="B39" s="16" t="s">
        <v>68</v>
      </c>
      <c r="C39" s="34"/>
      <c r="D39" s="39"/>
      <c r="E39" s="34"/>
      <c r="F39" s="34"/>
      <c r="G39" s="34"/>
      <c r="H39" s="34"/>
      <c r="I39" s="34"/>
      <c r="J39" s="36"/>
      <c r="K39" s="34"/>
    </row>
    <row r="40" spans="1:11" ht="31.5">
      <c r="A40" s="4">
        <v>2</v>
      </c>
      <c r="B40" s="5" t="s">
        <v>69</v>
      </c>
      <c r="C40" s="40"/>
      <c r="D40" s="40"/>
      <c r="E40" s="13" t="s">
        <v>35</v>
      </c>
      <c r="F40" s="13" t="s">
        <v>70</v>
      </c>
      <c r="G40" s="13"/>
      <c r="H40" s="13" t="s">
        <v>67</v>
      </c>
      <c r="I40" s="13" t="s">
        <v>67</v>
      </c>
      <c r="J40" s="30" t="s">
        <v>43</v>
      </c>
      <c r="K40" s="13" t="s">
        <v>43</v>
      </c>
    </row>
    <row r="41" spans="1:11" ht="16.5" thickBot="1">
      <c r="A41" s="10"/>
      <c r="B41" s="16" t="s">
        <v>71</v>
      </c>
      <c r="C41" s="34"/>
      <c r="D41" s="34"/>
      <c r="E41" s="41"/>
      <c r="F41" s="17"/>
      <c r="G41" s="17"/>
      <c r="H41" s="17"/>
      <c r="I41" s="17"/>
      <c r="J41" s="29"/>
      <c r="K41" s="17"/>
    </row>
    <row r="42" spans="1:11" ht="31.5">
      <c r="A42" s="7">
        <v>3</v>
      </c>
      <c r="B42" s="8" t="s">
        <v>72</v>
      </c>
      <c r="C42" s="40"/>
      <c r="D42" s="32"/>
      <c r="E42" s="42" t="s">
        <v>73</v>
      </c>
      <c r="F42" s="27" t="s">
        <v>36</v>
      </c>
      <c r="G42" s="27"/>
      <c r="H42" s="27" t="s">
        <v>74</v>
      </c>
      <c r="I42" s="27" t="s">
        <v>74</v>
      </c>
      <c r="J42" s="28" t="s">
        <v>67</v>
      </c>
      <c r="K42" s="27" t="s">
        <v>43</v>
      </c>
    </row>
    <row r="43" spans="1:11" ht="32.25" thickBot="1">
      <c r="A43" s="7"/>
      <c r="B43" s="33" t="s">
        <v>75</v>
      </c>
      <c r="C43" s="32"/>
      <c r="D43" s="32"/>
      <c r="E43" s="42"/>
      <c r="F43" s="27"/>
      <c r="G43" s="27"/>
      <c r="H43" s="27"/>
      <c r="I43" s="27"/>
      <c r="J43" s="28"/>
      <c r="K43" s="27"/>
    </row>
    <row r="44" spans="1:11" ht="31.5">
      <c r="A44" s="4">
        <v>4</v>
      </c>
      <c r="B44" s="5" t="s">
        <v>76</v>
      </c>
      <c r="C44" s="40"/>
      <c r="D44" s="40"/>
      <c r="E44" s="13" t="s">
        <v>73</v>
      </c>
      <c r="F44" s="13">
        <v>0.6</v>
      </c>
      <c r="G44" s="13"/>
      <c r="H44" s="13" t="s">
        <v>77</v>
      </c>
      <c r="I44" s="13" t="s">
        <v>77</v>
      </c>
      <c r="J44" s="30" t="s">
        <v>78</v>
      </c>
      <c r="K44" s="13" t="s">
        <v>78</v>
      </c>
    </row>
    <row r="45" spans="1:14" ht="32.25" thickBot="1">
      <c r="A45" s="10"/>
      <c r="B45" s="16" t="s">
        <v>79</v>
      </c>
      <c r="C45" s="34"/>
      <c r="D45" s="34"/>
      <c r="E45" s="17"/>
      <c r="F45" s="17"/>
      <c r="G45" s="17"/>
      <c r="H45" s="17"/>
      <c r="I45" s="17"/>
      <c r="J45" s="29"/>
      <c r="K45" s="17"/>
      <c r="N45" s="43"/>
    </row>
    <row r="46" spans="1:11" ht="15.75">
      <c r="A46" s="4">
        <v>5</v>
      </c>
      <c r="B46" s="5" t="s">
        <v>80</v>
      </c>
      <c r="C46" s="40"/>
      <c r="D46" s="40"/>
      <c r="E46" s="13" t="s">
        <v>35</v>
      </c>
      <c r="F46" s="13" t="s">
        <v>41</v>
      </c>
      <c r="G46" s="13"/>
      <c r="H46" s="13" t="s">
        <v>53</v>
      </c>
      <c r="I46" s="13" t="s">
        <v>53</v>
      </c>
      <c r="J46" s="30" t="s">
        <v>74</v>
      </c>
      <c r="K46" s="13" t="s">
        <v>81</v>
      </c>
    </row>
    <row r="47" spans="1:11" ht="16.5" thickBot="1">
      <c r="A47" s="10"/>
      <c r="B47" s="16" t="s">
        <v>82</v>
      </c>
      <c r="C47" s="34"/>
      <c r="D47" s="34"/>
      <c r="E47" s="17"/>
      <c r="F47" s="17"/>
      <c r="G47" s="17"/>
      <c r="H47" s="17"/>
      <c r="I47" s="17"/>
      <c r="J47" s="29"/>
      <c r="K47" s="17"/>
    </row>
    <row r="48" spans="1:11" ht="31.5">
      <c r="A48" s="7">
        <v>6</v>
      </c>
      <c r="B48" s="8" t="s">
        <v>83</v>
      </c>
      <c r="C48" s="32"/>
      <c r="D48" s="32"/>
      <c r="E48" s="27" t="s">
        <v>27</v>
      </c>
      <c r="F48" s="27" t="s">
        <v>36</v>
      </c>
      <c r="G48" s="27"/>
      <c r="H48" s="27" t="s">
        <v>77</v>
      </c>
      <c r="I48" s="27" t="s">
        <v>77</v>
      </c>
      <c r="J48" s="28" t="s">
        <v>78</v>
      </c>
      <c r="K48" s="27" t="s">
        <v>78</v>
      </c>
    </row>
    <row r="49" spans="1:11" ht="16.5" thickBot="1">
      <c r="A49" s="44"/>
      <c r="B49" s="45" t="s">
        <v>84</v>
      </c>
      <c r="C49" s="46"/>
      <c r="D49" s="46"/>
      <c r="E49" s="47" t="s">
        <v>23</v>
      </c>
      <c r="F49" s="47" t="s">
        <v>36</v>
      </c>
      <c r="G49" s="47"/>
      <c r="H49" s="47" t="s">
        <v>77</v>
      </c>
      <c r="I49" s="47" t="s">
        <v>77</v>
      </c>
      <c r="J49" s="48" t="s">
        <v>78</v>
      </c>
      <c r="K49" s="47" t="s">
        <v>78</v>
      </c>
    </row>
    <row r="50" spans="1:11" ht="12.75" customHeight="1">
      <c r="A50" s="4"/>
      <c r="B50" s="5"/>
      <c r="C50" s="40"/>
      <c r="D50" s="469" t="s">
        <v>85</v>
      </c>
      <c r="E50" s="470"/>
      <c r="F50" s="40"/>
      <c r="G50" s="40"/>
      <c r="H50" s="40"/>
      <c r="I50" s="40"/>
      <c r="J50" s="49"/>
      <c r="K50" s="40"/>
    </row>
    <row r="51" spans="1:11" ht="12" customHeight="1" thickBot="1">
      <c r="A51" s="7"/>
      <c r="B51" s="8"/>
      <c r="C51" s="32"/>
      <c r="D51" s="50" t="s">
        <v>86</v>
      </c>
      <c r="E51" s="32"/>
      <c r="F51" s="32"/>
      <c r="G51" s="32"/>
      <c r="H51" s="32"/>
      <c r="I51" s="32"/>
      <c r="J51" s="38"/>
      <c r="K51" s="32"/>
    </row>
    <row r="52" spans="1:14" ht="15.75">
      <c r="A52" s="4">
        <v>1</v>
      </c>
      <c r="B52" s="5" t="s">
        <v>87</v>
      </c>
      <c r="C52" s="40"/>
      <c r="D52" s="40"/>
      <c r="E52" s="13" t="s">
        <v>88</v>
      </c>
      <c r="F52" s="13">
        <v>0.5</v>
      </c>
      <c r="G52" s="13" t="s">
        <v>36</v>
      </c>
      <c r="H52" s="13" t="s">
        <v>89</v>
      </c>
      <c r="I52" s="13" t="s">
        <v>90</v>
      </c>
      <c r="J52" s="30" t="s">
        <v>91</v>
      </c>
      <c r="K52" s="13" t="s">
        <v>92</v>
      </c>
      <c r="N52" s="51"/>
    </row>
    <row r="53" spans="1:11" ht="16.5" thickBot="1">
      <c r="A53" s="10"/>
      <c r="B53" s="16" t="s">
        <v>93</v>
      </c>
      <c r="C53" s="34"/>
      <c r="D53" s="34"/>
      <c r="E53" s="17"/>
      <c r="F53" s="17"/>
      <c r="G53" s="17"/>
      <c r="H53" s="17"/>
      <c r="I53" s="17"/>
      <c r="J53" s="29"/>
      <c r="K53" s="17"/>
    </row>
    <row r="54" spans="1:11" ht="15.75">
      <c r="A54" s="4">
        <v>2</v>
      </c>
      <c r="B54" s="5" t="s">
        <v>24</v>
      </c>
      <c r="C54" s="40"/>
      <c r="D54" s="40"/>
      <c r="E54" s="13" t="s">
        <v>88</v>
      </c>
      <c r="F54" s="13" t="s">
        <v>78</v>
      </c>
      <c r="G54" s="13" t="s">
        <v>36</v>
      </c>
      <c r="H54" s="13" t="s">
        <v>89</v>
      </c>
      <c r="I54" s="13" t="s">
        <v>90</v>
      </c>
      <c r="J54" s="30" t="s">
        <v>91</v>
      </c>
      <c r="K54" s="13" t="s">
        <v>92</v>
      </c>
    </row>
    <row r="55" spans="1:11" ht="15.75">
      <c r="A55" s="44"/>
      <c r="B55" s="45" t="s">
        <v>94</v>
      </c>
      <c r="C55" s="46"/>
      <c r="D55" s="46"/>
      <c r="E55" s="47"/>
      <c r="F55" s="47"/>
      <c r="G55" s="47"/>
      <c r="H55" s="47"/>
      <c r="I55" s="47"/>
      <c r="J55" s="48"/>
      <c r="K55" s="47"/>
    </row>
    <row r="56" spans="1:11" ht="31.5">
      <c r="A56" s="52">
        <v>3</v>
      </c>
      <c r="B56" s="8" t="s">
        <v>95</v>
      </c>
      <c r="C56" s="32"/>
      <c r="D56" s="32"/>
      <c r="E56" s="27" t="s">
        <v>88</v>
      </c>
      <c r="F56" s="27" t="s">
        <v>77</v>
      </c>
      <c r="G56" s="27" t="s">
        <v>36</v>
      </c>
      <c r="H56" s="27" t="s">
        <v>96</v>
      </c>
      <c r="I56" s="27" t="s">
        <v>96</v>
      </c>
      <c r="J56" s="28" t="s">
        <v>97</v>
      </c>
      <c r="K56" s="27" t="s">
        <v>97</v>
      </c>
    </row>
    <row r="57" spans="1:11" ht="15.75">
      <c r="A57" s="53"/>
      <c r="B57" s="45" t="s">
        <v>98</v>
      </c>
      <c r="C57" s="46"/>
      <c r="D57" s="46"/>
      <c r="E57" s="47"/>
      <c r="F57" s="47"/>
      <c r="G57" s="47"/>
      <c r="H57" s="47"/>
      <c r="I57" s="47"/>
      <c r="J57" s="48"/>
      <c r="K57" s="47"/>
    </row>
    <row r="58" spans="1:11" ht="12" customHeight="1" thickBot="1">
      <c r="A58" s="54"/>
      <c r="B58" s="8"/>
      <c r="C58" s="32"/>
      <c r="D58" s="50" t="s">
        <v>99</v>
      </c>
      <c r="E58" s="27"/>
      <c r="F58" s="27"/>
      <c r="G58" s="27"/>
      <c r="H58" s="27"/>
      <c r="I58" s="27"/>
      <c r="J58" s="28"/>
      <c r="K58" s="28"/>
    </row>
    <row r="59" spans="1:11" ht="15.75">
      <c r="A59" s="4">
        <v>1</v>
      </c>
      <c r="B59" s="5" t="s">
        <v>87</v>
      </c>
      <c r="C59" s="40"/>
      <c r="D59" s="40"/>
      <c r="E59" s="13" t="s">
        <v>88</v>
      </c>
      <c r="F59" s="13">
        <v>0.5</v>
      </c>
      <c r="G59" s="13" t="s">
        <v>100</v>
      </c>
      <c r="H59" s="13" t="s">
        <v>64</v>
      </c>
      <c r="I59" s="13" t="s">
        <v>101</v>
      </c>
      <c r="J59" s="55" t="s">
        <v>102</v>
      </c>
      <c r="K59" s="55" t="s">
        <v>59</v>
      </c>
    </row>
    <row r="60" spans="1:11" ht="16.5" thickBot="1">
      <c r="A60" s="10"/>
      <c r="B60" s="16" t="s">
        <v>103</v>
      </c>
      <c r="C60" s="34"/>
      <c r="D60" s="34"/>
      <c r="E60" s="17"/>
      <c r="F60" s="17"/>
      <c r="G60" s="56"/>
      <c r="H60" s="56"/>
      <c r="I60" s="56"/>
      <c r="J60" s="57"/>
      <c r="K60" s="57"/>
    </row>
    <row r="61" spans="1:11" ht="15.75">
      <c r="A61" s="4">
        <v>2</v>
      </c>
      <c r="B61" s="5" t="s">
        <v>24</v>
      </c>
      <c r="C61" s="40"/>
      <c r="D61" s="40"/>
      <c r="E61" s="13" t="s">
        <v>88</v>
      </c>
      <c r="F61" s="13">
        <v>0.6</v>
      </c>
      <c r="G61" s="58" t="s">
        <v>100</v>
      </c>
      <c r="H61" s="58" t="s">
        <v>64</v>
      </c>
      <c r="I61" s="58" t="s">
        <v>101</v>
      </c>
      <c r="J61" s="59" t="s">
        <v>102</v>
      </c>
      <c r="K61" s="60" t="s">
        <v>59</v>
      </c>
    </row>
    <row r="62" spans="1:85" s="62" customFormat="1" ht="16.5" thickBot="1">
      <c r="A62" s="10"/>
      <c r="B62" s="16" t="s">
        <v>104</v>
      </c>
      <c r="C62" s="34"/>
      <c r="D62" s="34"/>
      <c r="E62" s="17"/>
      <c r="F62" s="17"/>
      <c r="G62" s="56"/>
      <c r="H62" s="56"/>
      <c r="I62" s="56"/>
      <c r="J62" s="57"/>
      <c r="K62" s="6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11" ht="15.75">
      <c r="A63" s="54"/>
      <c r="B63" s="54"/>
      <c r="C63" s="38"/>
      <c r="D63" s="38"/>
      <c r="E63" s="38"/>
      <c r="F63" s="38"/>
      <c r="G63" s="38"/>
      <c r="H63" s="38"/>
      <c r="I63" s="38"/>
      <c r="J63" s="38"/>
      <c r="K63" s="38"/>
    </row>
    <row r="64" ht="15.75">
      <c r="A64" s="63"/>
    </row>
    <row r="65" ht="15.75">
      <c r="A65" s="63"/>
    </row>
    <row r="66" ht="15.75">
      <c r="A66" s="1" t="s">
        <v>105</v>
      </c>
    </row>
    <row r="67" ht="15.75">
      <c r="A67" s="1" t="s">
        <v>106</v>
      </c>
    </row>
    <row r="68" ht="15.75">
      <c r="A68" s="1" t="s">
        <v>107</v>
      </c>
    </row>
    <row r="69" spans="1:6" ht="15.75">
      <c r="A69" s="3" t="s">
        <v>108</v>
      </c>
      <c r="B69" s="64" t="s">
        <v>109</v>
      </c>
      <c r="C69" s="64"/>
      <c r="D69" s="64"/>
      <c r="E69" s="64"/>
      <c r="F69" s="64"/>
    </row>
    <row r="70" spans="1:6" ht="15.75">
      <c r="A70" s="65" t="s">
        <v>110</v>
      </c>
      <c r="B70" s="64"/>
      <c r="C70" s="64"/>
      <c r="D70" s="64"/>
      <c r="E70" s="64"/>
      <c r="F70" s="64"/>
    </row>
    <row r="71" spans="1:6" ht="15.75">
      <c r="A71" s="3" t="s">
        <v>111</v>
      </c>
      <c r="B71" s="64"/>
      <c r="C71" s="64"/>
      <c r="D71" s="64"/>
      <c r="E71" s="64"/>
      <c r="F71" s="64"/>
    </row>
    <row r="72" spans="1:4" ht="15.75">
      <c r="A72" s="2" t="s">
        <v>112</v>
      </c>
      <c r="D72" s="63"/>
    </row>
    <row r="74" ht="15.75">
      <c r="A74" s="1"/>
    </row>
    <row r="75" ht="15.75">
      <c r="A75" s="1" t="s">
        <v>113</v>
      </c>
    </row>
    <row r="76" ht="15.75">
      <c r="A76" s="1" t="s">
        <v>114</v>
      </c>
    </row>
    <row r="77" ht="15.75">
      <c r="A77" s="1" t="s">
        <v>115</v>
      </c>
    </row>
    <row r="78" ht="15.75">
      <c r="A78" s="1"/>
    </row>
    <row r="87" ht="15.75" customHeight="1"/>
    <row r="92" ht="12.75" customHeight="1"/>
    <row r="93" ht="29.25" customHeight="1"/>
    <row r="101" ht="12.75">
      <c r="L101" s="2" t="s">
        <v>20</v>
      </c>
    </row>
    <row r="118" spans="13:15" ht="17.25" customHeight="1">
      <c r="M118" s="78"/>
      <c r="O118" s="62"/>
    </row>
    <row r="123" ht="16.5" customHeight="1"/>
    <row r="133" ht="13.5" customHeight="1"/>
  </sheetData>
  <mergeCells count="13">
    <mergeCell ref="D50:E50"/>
    <mergeCell ref="J8:J10"/>
    <mergeCell ref="K8:K10"/>
    <mergeCell ref="D11:E11"/>
    <mergeCell ref="D22:E22"/>
    <mergeCell ref="F8:F10"/>
    <mergeCell ref="G8:G10"/>
    <mergeCell ref="H8:H10"/>
    <mergeCell ref="I8:I10"/>
    <mergeCell ref="A8:A10"/>
    <mergeCell ref="C8:C10"/>
    <mergeCell ref="D8:D10"/>
    <mergeCell ref="E8:E1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68"/>
  <sheetViews>
    <sheetView workbookViewId="0" topLeftCell="A37">
      <selection activeCell="N72" sqref="N71:N72"/>
    </sheetView>
  </sheetViews>
  <sheetFormatPr defaultColWidth="9.140625" defaultRowHeight="12.75"/>
  <cols>
    <col min="1" max="1" width="3.7109375" style="0" customWidth="1"/>
    <col min="2" max="2" width="14.28125" style="0" customWidth="1"/>
    <col min="4" max="4" width="11.140625" style="0" customWidth="1"/>
    <col min="7" max="7" width="9.140625" style="0" hidden="1" customWidth="1"/>
  </cols>
  <sheetData>
    <row r="1" spans="1:11" ht="12.75">
      <c r="A1" s="89" t="s">
        <v>155</v>
      </c>
      <c r="B1" s="90"/>
      <c r="C1" s="90"/>
      <c r="D1" s="90"/>
      <c r="E1" s="90"/>
      <c r="F1" s="90"/>
      <c r="G1" s="90"/>
      <c r="H1" s="91"/>
      <c r="I1" s="91"/>
      <c r="J1" s="91"/>
      <c r="K1" s="91"/>
    </row>
    <row r="2" spans="1:11" ht="12.75">
      <c r="A2" s="89" t="s">
        <v>156</v>
      </c>
      <c r="B2" s="90"/>
      <c r="C2" s="90"/>
      <c r="D2" s="90"/>
      <c r="E2" s="90"/>
      <c r="F2" s="90"/>
      <c r="G2" s="90"/>
      <c r="H2" s="91"/>
      <c r="I2" s="91"/>
      <c r="J2" s="91"/>
      <c r="K2" s="91"/>
    </row>
    <row r="3" spans="1:11" ht="12.75">
      <c r="A3" s="89" t="s">
        <v>157</v>
      </c>
      <c r="B3" s="90"/>
      <c r="C3" s="90"/>
      <c r="D3" s="90"/>
      <c r="E3" s="90"/>
      <c r="F3" s="90"/>
      <c r="G3" s="90"/>
      <c r="H3" s="91"/>
      <c r="I3" s="91"/>
      <c r="J3" s="427"/>
      <c r="K3" s="427"/>
    </row>
    <row r="4" spans="1:11" ht="12.75">
      <c r="A4" s="428" t="s">
        <v>158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1" ht="12.75">
      <c r="A5" s="430" t="s">
        <v>159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</row>
    <row r="6" spans="1:11" ht="12.75">
      <c r="A6" s="430" t="s">
        <v>160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5" thickBot="1">
      <c r="A7" s="92"/>
      <c r="B7" s="92"/>
      <c r="C7" s="92"/>
      <c r="D7" s="92"/>
      <c r="E7" s="92"/>
      <c r="F7" s="92"/>
      <c r="G7" s="92"/>
      <c r="H7" s="93"/>
      <c r="I7" s="93"/>
      <c r="J7" s="93"/>
      <c r="K7" s="93"/>
    </row>
    <row r="8" spans="1:11" ht="12.75">
      <c r="A8" s="94" t="s">
        <v>161</v>
      </c>
      <c r="B8" s="94" t="s">
        <v>162</v>
      </c>
      <c r="C8" s="94" t="s">
        <v>163</v>
      </c>
      <c r="D8" s="94" t="s">
        <v>164</v>
      </c>
      <c r="E8" s="94" t="s">
        <v>165</v>
      </c>
      <c r="F8" s="94" t="s">
        <v>166</v>
      </c>
      <c r="G8" s="94" t="s">
        <v>167</v>
      </c>
      <c r="H8" s="95" t="s">
        <v>168</v>
      </c>
      <c r="I8" s="95" t="s">
        <v>168</v>
      </c>
      <c r="J8" s="95" t="s">
        <v>168</v>
      </c>
      <c r="K8" s="95" t="s">
        <v>168</v>
      </c>
    </row>
    <row r="9" spans="1:11" ht="25.5">
      <c r="A9" s="96" t="s">
        <v>169</v>
      </c>
      <c r="B9" s="96" t="s">
        <v>170</v>
      </c>
      <c r="C9" s="96" t="s">
        <v>171</v>
      </c>
      <c r="D9" s="96" t="s">
        <v>172</v>
      </c>
      <c r="E9" s="96" t="s">
        <v>173</v>
      </c>
      <c r="F9" s="96" t="s">
        <v>174</v>
      </c>
      <c r="G9" s="96" t="s">
        <v>175</v>
      </c>
      <c r="H9" s="97" t="s">
        <v>176</v>
      </c>
      <c r="I9" s="97" t="s">
        <v>176</v>
      </c>
      <c r="J9" s="97" t="s">
        <v>176</v>
      </c>
      <c r="K9" s="97" t="s">
        <v>176</v>
      </c>
    </row>
    <row r="10" spans="1:11" ht="15" customHeight="1">
      <c r="A10" s="96" t="s">
        <v>177</v>
      </c>
      <c r="B10" s="96" t="s">
        <v>178</v>
      </c>
      <c r="C10" s="96" t="s">
        <v>173</v>
      </c>
      <c r="D10" s="96" t="s">
        <v>179</v>
      </c>
      <c r="E10" s="96" t="s">
        <v>180</v>
      </c>
      <c r="F10" s="96" t="s">
        <v>181</v>
      </c>
      <c r="G10" s="96" t="s">
        <v>182</v>
      </c>
      <c r="H10" s="97" t="s">
        <v>183</v>
      </c>
      <c r="I10" s="97" t="s">
        <v>183</v>
      </c>
      <c r="J10" s="97" t="s">
        <v>183</v>
      </c>
      <c r="K10" s="97" t="s">
        <v>184</v>
      </c>
    </row>
    <row r="11" spans="1:11" ht="14.25" customHeight="1">
      <c r="A11" s="98"/>
      <c r="B11" s="96" t="s">
        <v>185</v>
      </c>
      <c r="C11" s="96" t="s">
        <v>186</v>
      </c>
      <c r="D11" s="96" t="s">
        <v>187</v>
      </c>
      <c r="E11" s="98"/>
      <c r="F11" s="98"/>
      <c r="G11" s="96" t="s">
        <v>188</v>
      </c>
      <c r="H11" s="97" t="s">
        <v>189</v>
      </c>
      <c r="I11" s="97" t="s">
        <v>190</v>
      </c>
      <c r="J11" s="97" t="s">
        <v>191</v>
      </c>
      <c r="K11" s="97" t="s">
        <v>191</v>
      </c>
    </row>
    <row r="12" spans="1:11" ht="15" customHeight="1">
      <c r="A12" s="98"/>
      <c r="B12" s="96" t="s">
        <v>192</v>
      </c>
      <c r="C12" s="96" t="s">
        <v>193</v>
      </c>
      <c r="D12" s="96" t="s">
        <v>194</v>
      </c>
      <c r="E12" s="98"/>
      <c r="F12" s="98"/>
      <c r="G12" s="96" t="s">
        <v>195</v>
      </c>
      <c r="H12" s="97" t="s">
        <v>196</v>
      </c>
      <c r="I12" s="97" t="s">
        <v>196</v>
      </c>
      <c r="J12" s="97" t="s">
        <v>196</v>
      </c>
      <c r="K12" s="97" t="s">
        <v>196</v>
      </c>
    </row>
    <row r="13" spans="1:11" ht="13.5" customHeight="1">
      <c r="A13" s="98"/>
      <c r="B13" s="98"/>
      <c r="C13" s="96" t="s">
        <v>197</v>
      </c>
      <c r="D13" s="96" t="s">
        <v>198</v>
      </c>
      <c r="E13" s="98"/>
      <c r="F13" s="98"/>
      <c r="G13" s="96" t="s">
        <v>199</v>
      </c>
      <c r="H13" s="99"/>
      <c r="I13" s="99"/>
      <c r="J13" s="99"/>
      <c r="K13" s="99"/>
    </row>
    <row r="14" spans="1:11" ht="14.25" customHeight="1" thickBot="1">
      <c r="A14" s="100"/>
      <c r="B14" s="100"/>
      <c r="C14" s="100"/>
      <c r="D14" s="101" t="s">
        <v>200</v>
      </c>
      <c r="E14" s="100"/>
      <c r="F14" s="100"/>
      <c r="G14" s="101" t="s">
        <v>201</v>
      </c>
      <c r="H14" s="102"/>
      <c r="I14" s="102"/>
      <c r="J14" s="102"/>
      <c r="K14" s="102"/>
    </row>
    <row r="15" spans="1:11" ht="13.5" thickBot="1">
      <c r="A15" s="437" t="s">
        <v>202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26"/>
    </row>
    <row r="16" spans="1:11" ht="15.75" customHeight="1">
      <c r="A16" s="451">
        <v>1</v>
      </c>
      <c r="B16" s="104" t="s">
        <v>203</v>
      </c>
      <c r="C16" s="440" t="s">
        <v>204</v>
      </c>
      <c r="D16" s="451"/>
      <c r="E16" s="451" t="s">
        <v>23</v>
      </c>
      <c r="F16" s="451">
        <v>40</v>
      </c>
      <c r="G16" s="451"/>
      <c r="H16" s="455">
        <v>0.22</v>
      </c>
      <c r="I16" s="455">
        <f>H16/1.02</f>
        <v>0.21568627450980393</v>
      </c>
      <c r="J16" s="455">
        <f>H16/1.04</f>
        <v>0.21153846153846154</v>
      </c>
      <c r="K16" s="455">
        <f>H16/1.06</f>
        <v>0.20754716981132074</v>
      </c>
    </row>
    <row r="17" spans="1:11" ht="15.75" customHeight="1" thickBot="1">
      <c r="A17" s="439"/>
      <c r="B17" s="108" t="s">
        <v>118</v>
      </c>
      <c r="C17" s="441"/>
      <c r="D17" s="439"/>
      <c r="E17" s="439"/>
      <c r="F17" s="439"/>
      <c r="G17" s="439"/>
      <c r="H17" s="452"/>
      <c r="I17" s="452"/>
      <c r="J17" s="452"/>
      <c r="K17" s="452"/>
    </row>
    <row r="18" spans="1:11" ht="15" customHeight="1">
      <c r="A18" s="451">
        <v>2</v>
      </c>
      <c r="B18" s="104" t="s">
        <v>205</v>
      </c>
      <c r="C18" s="440"/>
      <c r="D18" s="451"/>
      <c r="E18" s="442" t="s">
        <v>206</v>
      </c>
      <c r="F18" s="451">
        <v>80</v>
      </c>
      <c r="G18" s="451"/>
      <c r="H18" s="455">
        <v>5</v>
      </c>
      <c r="I18" s="455">
        <f>H18/1.02</f>
        <v>4.901960784313726</v>
      </c>
      <c r="J18" s="455">
        <f>H18/1.04</f>
        <v>4.8076923076923075</v>
      </c>
      <c r="K18" s="455"/>
    </row>
    <row r="19" spans="1:11" ht="27" customHeight="1" thickBot="1">
      <c r="A19" s="439"/>
      <c r="B19" s="108" t="s">
        <v>207</v>
      </c>
      <c r="C19" s="441"/>
      <c r="D19" s="439"/>
      <c r="E19" s="443"/>
      <c r="F19" s="439"/>
      <c r="G19" s="439"/>
      <c r="H19" s="452"/>
      <c r="I19" s="452"/>
      <c r="J19" s="452"/>
      <c r="K19" s="452"/>
    </row>
    <row r="20" spans="1:11" ht="26.25" customHeight="1">
      <c r="A20" s="451">
        <v>3</v>
      </c>
      <c r="B20" s="113" t="s">
        <v>208</v>
      </c>
      <c r="C20" s="440"/>
      <c r="D20" s="451"/>
      <c r="E20" s="442" t="s">
        <v>209</v>
      </c>
      <c r="F20" s="451">
        <v>60</v>
      </c>
      <c r="G20" s="451"/>
      <c r="H20" s="455">
        <v>8</v>
      </c>
      <c r="I20" s="455">
        <f>H20/1.02</f>
        <v>7.8431372549019605</v>
      </c>
      <c r="J20" s="455"/>
      <c r="K20" s="455"/>
    </row>
    <row r="21" spans="1:11" ht="24" customHeight="1" thickBot="1">
      <c r="A21" s="439"/>
      <c r="B21" s="108" t="s">
        <v>210</v>
      </c>
      <c r="C21" s="441"/>
      <c r="D21" s="439"/>
      <c r="E21" s="443"/>
      <c r="F21" s="439"/>
      <c r="G21" s="439"/>
      <c r="H21" s="452"/>
      <c r="I21" s="452"/>
      <c r="J21" s="452"/>
      <c r="K21" s="452"/>
    </row>
    <row r="22" spans="1:11" ht="14.25" customHeight="1">
      <c r="A22" s="451">
        <v>4</v>
      </c>
      <c r="B22" s="113" t="s">
        <v>211</v>
      </c>
      <c r="C22" s="113"/>
      <c r="D22" s="440"/>
      <c r="E22" s="442" t="s">
        <v>206</v>
      </c>
      <c r="F22" s="451">
        <v>20</v>
      </c>
      <c r="G22" s="451"/>
      <c r="H22" s="455">
        <v>1</v>
      </c>
      <c r="I22" s="455">
        <f>H22/1.02</f>
        <v>0.9803921568627451</v>
      </c>
      <c r="J22" s="455">
        <f>H22/1.04</f>
        <v>0.9615384615384615</v>
      </c>
      <c r="K22" s="455"/>
    </row>
    <row r="23" spans="1:11" ht="24.75" customHeight="1" thickBot="1">
      <c r="A23" s="439"/>
      <c r="B23" s="108" t="s">
        <v>25</v>
      </c>
      <c r="C23" s="108"/>
      <c r="D23" s="441"/>
      <c r="E23" s="443"/>
      <c r="F23" s="439"/>
      <c r="G23" s="439"/>
      <c r="H23" s="452"/>
      <c r="I23" s="452"/>
      <c r="J23" s="452"/>
      <c r="K23" s="452"/>
    </row>
    <row r="24" spans="1:11" ht="14.25" customHeight="1">
      <c r="A24" s="451">
        <v>5</v>
      </c>
      <c r="B24" s="113" t="s">
        <v>212</v>
      </c>
      <c r="C24" s="440"/>
      <c r="D24" s="451"/>
      <c r="E24" s="442" t="s">
        <v>209</v>
      </c>
      <c r="F24" s="451">
        <v>50</v>
      </c>
      <c r="G24" s="451"/>
      <c r="H24" s="455">
        <v>5</v>
      </c>
      <c r="I24" s="455">
        <f>H24/1.02</f>
        <v>4.901960784313726</v>
      </c>
      <c r="J24" s="455"/>
      <c r="K24" s="455"/>
    </row>
    <row r="25" spans="1:11" ht="16.5" customHeight="1" thickBot="1">
      <c r="A25" s="439"/>
      <c r="B25" s="108" t="s">
        <v>213</v>
      </c>
      <c r="C25" s="441"/>
      <c r="D25" s="439"/>
      <c r="E25" s="443"/>
      <c r="F25" s="439"/>
      <c r="G25" s="439"/>
      <c r="H25" s="452"/>
      <c r="I25" s="452"/>
      <c r="J25" s="452"/>
      <c r="K25" s="452"/>
    </row>
    <row r="26" spans="1:11" ht="17.25" customHeight="1">
      <c r="A26" s="451">
        <v>6</v>
      </c>
      <c r="B26" s="113" t="s">
        <v>26</v>
      </c>
      <c r="C26" s="113" t="s">
        <v>214</v>
      </c>
      <c r="D26" s="442"/>
      <c r="E26" s="451" t="s">
        <v>27</v>
      </c>
      <c r="F26" s="451">
        <v>20</v>
      </c>
      <c r="G26" s="451"/>
      <c r="H26" s="455">
        <v>0.2</v>
      </c>
      <c r="I26" s="455">
        <f>H26/1.02</f>
        <v>0.19607843137254902</v>
      </c>
      <c r="J26" s="455">
        <f>H26/1.04</f>
        <v>0.19230769230769232</v>
      </c>
      <c r="K26" s="455">
        <f>H26/1.06</f>
        <v>0.18867924528301888</v>
      </c>
    </row>
    <row r="27" spans="1:11" ht="13.5" thickBot="1">
      <c r="A27" s="439"/>
      <c r="B27" s="108" t="s">
        <v>215</v>
      </c>
      <c r="C27" s="108"/>
      <c r="D27" s="443"/>
      <c r="E27" s="439"/>
      <c r="F27" s="439"/>
      <c r="G27" s="439"/>
      <c r="H27" s="452"/>
      <c r="I27" s="452"/>
      <c r="J27" s="452"/>
      <c r="K27" s="452"/>
    </row>
    <row r="28" spans="1:11" ht="14.25" customHeight="1">
      <c r="A28" s="451">
        <v>7</v>
      </c>
      <c r="B28" s="113" t="s">
        <v>216</v>
      </c>
      <c r="C28" s="113" t="s">
        <v>217</v>
      </c>
      <c r="D28" s="442"/>
      <c r="E28" s="451" t="s">
        <v>27</v>
      </c>
      <c r="F28" s="451">
        <v>20</v>
      </c>
      <c r="G28" s="451"/>
      <c r="H28" s="455">
        <v>0.2</v>
      </c>
      <c r="I28" s="455">
        <f>H28/1.02</f>
        <v>0.19607843137254902</v>
      </c>
      <c r="J28" s="455">
        <f>H28/1.04</f>
        <v>0.19230769230769232</v>
      </c>
      <c r="K28" s="455">
        <f>H28/1.06</f>
        <v>0.18867924528301888</v>
      </c>
    </row>
    <row r="29" spans="1:11" ht="13.5" thickBot="1">
      <c r="A29" s="439"/>
      <c r="B29" s="108" t="s">
        <v>218</v>
      </c>
      <c r="C29" s="108"/>
      <c r="D29" s="443"/>
      <c r="E29" s="439"/>
      <c r="F29" s="439"/>
      <c r="G29" s="439"/>
      <c r="H29" s="452"/>
      <c r="I29" s="452"/>
      <c r="J29" s="452"/>
      <c r="K29" s="452"/>
    </row>
    <row r="30" spans="1:11" ht="15" customHeight="1">
      <c r="A30" s="451">
        <v>8</v>
      </c>
      <c r="B30" s="113" t="s">
        <v>219</v>
      </c>
      <c r="C30" s="440"/>
      <c r="D30" s="451"/>
      <c r="E30" s="442" t="s">
        <v>220</v>
      </c>
      <c r="F30" s="451">
        <v>70</v>
      </c>
      <c r="G30" s="451"/>
      <c r="H30" s="455">
        <v>4</v>
      </c>
      <c r="I30" s="455">
        <f>H30/1.02</f>
        <v>3.9215686274509802</v>
      </c>
      <c r="J30" s="455">
        <f>H30/1.04</f>
        <v>3.846153846153846</v>
      </c>
      <c r="K30" s="455"/>
    </row>
    <row r="31" spans="1:11" ht="15" customHeight="1" thickBot="1">
      <c r="A31" s="439"/>
      <c r="B31" s="108" t="s">
        <v>32</v>
      </c>
      <c r="C31" s="441"/>
      <c r="D31" s="439"/>
      <c r="E31" s="443"/>
      <c r="F31" s="439"/>
      <c r="G31" s="439"/>
      <c r="H31" s="452"/>
      <c r="I31" s="452"/>
      <c r="J31" s="452"/>
      <c r="K31" s="452"/>
    </row>
    <row r="32" spans="1:11" ht="13.5" thickBot="1">
      <c r="A32" s="446" t="s">
        <v>221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36"/>
    </row>
    <row r="33" spans="1:11" ht="11.25" customHeight="1">
      <c r="A33" s="451">
        <v>1</v>
      </c>
      <c r="B33" s="104" t="s">
        <v>42</v>
      </c>
      <c r="C33" s="104"/>
      <c r="D33" s="451"/>
      <c r="E33" s="442" t="s">
        <v>220</v>
      </c>
      <c r="F33" s="451">
        <v>200</v>
      </c>
      <c r="G33" s="451"/>
      <c r="H33" s="455">
        <v>4</v>
      </c>
      <c r="I33" s="455">
        <f aca="true" t="shared" si="0" ref="I33:I51">H33/1.02</f>
        <v>3.9215686274509802</v>
      </c>
      <c r="J33" s="455"/>
      <c r="K33" s="455"/>
    </row>
    <row r="34" spans="1:11" ht="24.75" customHeight="1" thickBot="1">
      <c r="A34" s="439"/>
      <c r="B34" s="108" t="s">
        <v>222</v>
      </c>
      <c r="C34" s="108"/>
      <c r="D34" s="439"/>
      <c r="E34" s="443"/>
      <c r="F34" s="439"/>
      <c r="G34" s="439"/>
      <c r="H34" s="452"/>
      <c r="I34" s="452"/>
      <c r="J34" s="452"/>
      <c r="K34" s="452"/>
    </row>
    <row r="35" spans="1:11" ht="25.5" customHeight="1">
      <c r="A35" s="451">
        <v>2</v>
      </c>
      <c r="B35" s="113" t="s">
        <v>34</v>
      </c>
      <c r="C35" s="113" t="s">
        <v>223</v>
      </c>
      <c r="D35" s="451"/>
      <c r="E35" s="442" t="s">
        <v>27</v>
      </c>
      <c r="F35" s="451">
        <v>50</v>
      </c>
      <c r="G35" s="451"/>
      <c r="H35" s="455">
        <v>0.2</v>
      </c>
      <c r="I35" s="455">
        <f t="shared" si="0"/>
        <v>0.19607843137254902</v>
      </c>
      <c r="J35" s="455">
        <f>H35/1.04</f>
        <v>0.19230769230769232</v>
      </c>
      <c r="K35" s="455">
        <f>H35/1.06</f>
        <v>0.18867924528301888</v>
      </c>
    </row>
    <row r="36" spans="1:11" ht="15" customHeight="1" thickBot="1">
      <c r="A36" s="439"/>
      <c r="B36" s="108" t="s">
        <v>224</v>
      </c>
      <c r="C36" s="108"/>
      <c r="D36" s="439"/>
      <c r="E36" s="443"/>
      <c r="F36" s="439"/>
      <c r="G36" s="439"/>
      <c r="H36" s="452"/>
      <c r="I36" s="452"/>
      <c r="J36" s="452"/>
      <c r="K36" s="452"/>
    </row>
    <row r="37" spans="1:11" ht="27.75" customHeight="1">
      <c r="A37" s="451">
        <v>3</v>
      </c>
      <c r="B37" s="113" t="s">
        <v>34</v>
      </c>
      <c r="C37" s="113" t="s">
        <v>223</v>
      </c>
      <c r="D37" s="451"/>
      <c r="E37" s="442" t="s">
        <v>23</v>
      </c>
      <c r="F37" s="451">
        <v>50</v>
      </c>
      <c r="G37" s="444"/>
      <c r="H37" s="455">
        <v>0.25</v>
      </c>
      <c r="I37" s="455">
        <f t="shared" si="0"/>
        <v>0.24509803921568626</v>
      </c>
      <c r="J37" s="455">
        <f>H37/1.04</f>
        <v>0.24038461538461536</v>
      </c>
      <c r="K37" s="455">
        <f>H37/1.06</f>
        <v>0.23584905660377356</v>
      </c>
    </row>
    <row r="38" spans="1:11" ht="12.75" customHeight="1" thickBot="1">
      <c r="A38" s="439"/>
      <c r="B38" s="108" t="s">
        <v>224</v>
      </c>
      <c r="C38" s="108"/>
      <c r="D38" s="439"/>
      <c r="E38" s="443"/>
      <c r="F38" s="439"/>
      <c r="G38" s="445"/>
      <c r="H38" s="452"/>
      <c r="I38" s="452"/>
      <c r="J38" s="452"/>
      <c r="K38" s="452"/>
    </row>
    <row r="39" spans="1:11" ht="26.25" customHeight="1">
      <c r="A39" s="451">
        <v>4</v>
      </c>
      <c r="B39" s="113" t="s">
        <v>225</v>
      </c>
      <c r="C39" s="440"/>
      <c r="D39" s="451"/>
      <c r="E39" s="442" t="s">
        <v>206</v>
      </c>
      <c r="F39" s="451">
        <v>80</v>
      </c>
      <c r="G39" s="451"/>
      <c r="H39" s="455">
        <v>4</v>
      </c>
      <c r="I39" s="455">
        <f t="shared" si="0"/>
        <v>3.9215686274509802</v>
      </c>
      <c r="J39" s="455">
        <f>H39/1.04</f>
        <v>3.846153846153846</v>
      </c>
      <c r="K39" s="455">
        <f>H39/1.06</f>
        <v>3.773584905660377</v>
      </c>
    </row>
    <row r="40" spans="1:11" ht="12" customHeight="1" thickBot="1">
      <c r="A40" s="439"/>
      <c r="B40" s="108" t="s">
        <v>226</v>
      </c>
      <c r="C40" s="441"/>
      <c r="D40" s="439"/>
      <c r="E40" s="443"/>
      <c r="F40" s="439"/>
      <c r="G40" s="439"/>
      <c r="H40" s="452"/>
      <c r="I40" s="452"/>
      <c r="J40" s="452"/>
      <c r="K40" s="452"/>
    </row>
    <row r="41" spans="1:11" ht="26.25" customHeight="1">
      <c r="A41" s="451">
        <v>5</v>
      </c>
      <c r="B41" s="113" t="s">
        <v>227</v>
      </c>
      <c r="C41" s="440" t="s">
        <v>228</v>
      </c>
      <c r="D41" s="451"/>
      <c r="E41" s="442" t="s">
        <v>206</v>
      </c>
      <c r="F41" s="451">
        <v>200</v>
      </c>
      <c r="G41" s="451"/>
      <c r="H41" s="455">
        <v>5</v>
      </c>
      <c r="I41" s="455">
        <f t="shared" si="0"/>
        <v>4.901960784313726</v>
      </c>
      <c r="J41" s="455">
        <f>H41/1.04</f>
        <v>4.8076923076923075</v>
      </c>
      <c r="K41" s="455">
        <f>H41/1.06</f>
        <v>4.716981132075471</v>
      </c>
    </row>
    <row r="42" spans="1:11" ht="13.5" thickBot="1">
      <c r="A42" s="439"/>
      <c r="B42" s="108" t="s">
        <v>229</v>
      </c>
      <c r="C42" s="441"/>
      <c r="D42" s="439"/>
      <c r="E42" s="443"/>
      <c r="F42" s="439"/>
      <c r="G42" s="439"/>
      <c r="H42" s="452"/>
      <c r="I42" s="452"/>
      <c r="J42" s="452"/>
      <c r="K42" s="452"/>
    </row>
    <row r="43" spans="1:11" ht="12.75" customHeight="1">
      <c r="A43" s="451">
        <v>6</v>
      </c>
      <c r="B43" s="113" t="s">
        <v>45</v>
      </c>
      <c r="C43" s="113" t="s">
        <v>230</v>
      </c>
      <c r="D43" s="451"/>
      <c r="E43" s="442" t="s">
        <v>231</v>
      </c>
      <c r="F43" s="451">
        <v>180</v>
      </c>
      <c r="G43" s="451"/>
      <c r="H43" s="455">
        <v>4</v>
      </c>
      <c r="I43" s="455">
        <f t="shared" si="0"/>
        <v>3.9215686274509802</v>
      </c>
      <c r="J43" s="455">
        <f>H43/1.04</f>
        <v>3.846153846153846</v>
      </c>
      <c r="K43" s="455">
        <f>H43/1.06</f>
        <v>3.773584905660377</v>
      </c>
    </row>
    <row r="44" spans="1:11" ht="14.25" customHeight="1" thickBot="1">
      <c r="A44" s="439"/>
      <c r="B44" s="108" t="s">
        <v>232</v>
      </c>
      <c r="C44" s="108"/>
      <c r="D44" s="439"/>
      <c r="E44" s="443"/>
      <c r="F44" s="439"/>
      <c r="G44" s="439"/>
      <c r="H44" s="452"/>
      <c r="I44" s="452"/>
      <c r="J44" s="452"/>
      <c r="K44" s="452"/>
    </row>
    <row r="45" spans="1:11" ht="14.25" customHeight="1">
      <c r="A45" s="451">
        <v>7</v>
      </c>
      <c r="B45" s="113" t="s">
        <v>45</v>
      </c>
      <c r="C45" s="113" t="s">
        <v>230</v>
      </c>
      <c r="D45" s="451"/>
      <c r="E45" s="442" t="s">
        <v>35</v>
      </c>
      <c r="F45" s="451">
        <v>20</v>
      </c>
      <c r="G45" s="444"/>
      <c r="H45" s="455">
        <v>0.2</v>
      </c>
      <c r="I45" s="455">
        <f t="shared" si="0"/>
        <v>0.19607843137254902</v>
      </c>
      <c r="J45" s="455">
        <f>H45/1.04</f>
        <v>0.19230769230769232</v>
      </c>
      <c r="K45" s="455">
        <f>H45/1.06</f>
        <v>0.18867924528301888</v>
      </c>
    </row>
    <row r="46" spans="1:11" ht="15.75" customHeight="1" thickBot="1">
      <c r="A46" s="439"/>
      <c r="B46" s="108" t="s">
        <v>232</v>
      </c>
      <c r="C46" s="108"/>
      <c r="D46" s="439"/>
      <c r="E46" s="443"/>
      <c r="F46" s="439"/>
      <c r="G46" s="445"/>
      <c r="H46" s="452"/>
      <c r="I46" s="452"/>
      <c r="J46" s="452"/>
      <c r="K46" s="452"/>
    </row>
    <row r="47" spans="1:11" ht="13.5" customHeight="1">
      <c r="A47" s="451">
        <v>8</v>
      </c>
      <c r="B47" s="113" t="s">
        <v>122</v>
      </c>
      <c r="C47" s="113" t="s">
        <v>233</v>
      </c>
      <c r="D47" s="451"/>
      <c r="E47" s="442" t="s">
        <v>35</v>
      </c>
      <c r="F47" s="451">
        <v>20</v>
      </c>
      <c r="G47" s="444"/>
      <c r="H47" s="455">
        <v>0.2</v>
      </c>
      <c r="I47" s="455">
        <f t="shared" si="0"/>
        <v>0.19607843137254902</v>
      </c>
      <c r="J47" s="455">
        <f>H47/1.04</f>
        <v>0.19230769230769232</v>
      </c>
      <c r="K47" s="455">
        <f>H47/1.06</f>
        <v>0.18867924528301888</v>
      </c>
    </row>
    <row r="48" spans="1:11" ht="13.5" thickBot="1">
      <c r="A48" s="439"/>
      <c r="B48" s="108" t="s">
        <v>123</v>
      </c>
      <c r="C48" s="108"/>
      <c r="D48" s="439"/>
      <c r="E48" s="443"/>
      <c r="F48" s="439"/>
      <c r="G48" s="445"/>
      <c r="H48" s="452"/>
      <c r="I48" s="452"/>
      <c r="J48" s="452"/>
      <c r="K48" s="452"/>
    </row>
    <row r="49" spans="1:11" ht="12.75" customHeight="1">
      <c r="A49" s="451">
        <v>9</v>
      </c>
      <c r="B49" s="113" t="s">
        <v>234</v>
      </c>
      <c r="C49" s="113" t="s">
        <v>235</v>
      </c>
      <c r="D49" s="451"/>
      <c r="E49" s="442" t="s">
        <v>35</v>
      </c>
      <c r="F49" s="451">
        <v>30</v>
      </c>
      <c r="G49" s="451"/>
      <c r="H49" s="455">
        <v>0.25</v>
      </c>
      <c r="I49" s="455">
        <f t="shared" si="0"/>
        <v>0.24509803921568626</v>
      </c>
      <c r="J49" s="455">
        <f>H49/1.04</f>
        <v>0.24038461538461536</v>
      </c>
      <c r="K49" s="455">
        <f>H49/1.06</f>
        <v>0.23584905660377356</v>
      </c>
    </row>
    <row r="50" spans="1:11" ht="13.5" thickBot="1">
      <c r="A50" s="439"/>
      <c r="B50" s="108" t="s">
        <v>236</v>
      </c>
      <c r="C50" s="108"/>
      <c r="D50" s="439"/>
      <c r="E50" s="443"/>
      <c r="F50" s="439"/>
      <c r="G50" s="439"/>
      <c r="H50" s="452"/>
      <c r="I50" s="452"/>
      <c r="J50" s="452"/>
      <c r="K50" s="452"/>
    </row>
    <row r="51" spans="1:11" ht="12.75" customHeight="1">
      <c r="A51" s="451">
        <v>10</v>
      </c>
      <c r="B51" s="113" t="s">
        <v>237</v>
      </c>
      <c r="C51" s="440"/>
      <c r="D51" s="451"/>
      <c r="E51" s="442" t="s">
        <v>231</v>
      </c>
      <c r="F51" s="451">
        <v>150</v>
      </c>
      <c r="G51" s="451"/>
      <c r="H51" s="455">
        <v>5</v>
      </c>
      <c r="I51" s="455">
        <f t="shared" si="0"/>
        <v>4.901960784313726</v>
      </c>
      <c r="J51" s="455">
        <f>H51/1.04</f>
        <v>4.8076923076923075</v>
      </c>
      <c r="K51" s="455">
        <f>H51/1.06</f>
        <v>4.716981132075471</v>
      </c>
    </row>
    <row r="52" spans="1:11" ht="26.25" customHeight="1" thickBot="1">
      <c r="A52" s="439"/>
      <c r="B52" s="108" t="s">
        <v>238</v>
      </c>
      <c r="C52" s="441"/>
      <c r="D52" s="439"/>
      <c r="E52" s="443"/>
      <c r="F52" s="439"/>
      <c r="G52" s="439"/>
      <c r="H52" s="452"/>
      <c r="I52" s="452"/>
      <c r="J52" s="452"/>
      <c r="K52" s="452"/>
    </row>
    <row r="53" spans="1:11" ht="13.5" thickBot="1">
      <c r="A53" s="448" t="s">
        <v>239</v>
      </c>
      <c r="B53" s="449"/>
      <c r="C53" s="449"/>
      <c r="D53" s="449"/>
      <c r="E53" s="449"/>
      <c r="F53" s="449"/>
      <c r="G53" s="449"/>
      <c r="H53" s="449"/>
      <c r="I53" s="449"/>
      <c r="J53" s="449"/>
      <c r="K53" s="450"/>
    </row>
    <row r="54" spans="1:11" ht="13.5" customHeight="1">
      <c r="A54" s="451">
        <v>1</v>
      </c>
      <c r="B54" s="113" t="s">
        <v>240</v>
      </c>
      <c r="C54" s="440"/>
      <c r="D54" s="451"/>
      <c r="E54" s="442" t="s">
        <v>209</v>
      </c>
      <c r="F54" s="451">
        <v>60</v>
      </c>
      <c r="G54" s="451"/>
      <c r="H54" s="455">
        <v>4</v>
      </c>
      <c r="I54" s="455">
        <f>H54/1.02</f>
        <v>3.9215686274509802</v>
      </c>
      <c r="J54" s="455"/>
      <c r="K54" s="455"/>
    </row>
    <row r="55" spans="1:11" ht="13.5" thickBot="1">
      <c r="A55" s="439"/>
      <c r="B55" s="108" t="s">
        <v>148</v>
      </c>
      <c r="C55" s="441"/>
      <c r="D55" s="439"/>
      <c r="E55" s="443"/>
      <c r="F55" s="439"/>
      <c r="G55" s="439"/>
      <c r="H55" s="452"/>
      <c r="I55" s="452"/>
      <c r="J55" s="452"/>
      <c r="K55" s="452"/>
    </row>
    <row r="56" spans="1:11" ht="12.75">
      <c r="A56" s="114"/>
      <c r="B56" s="115"/>
      <c r="C56" s="115"/>
      <c r="D56" s="115"/>
      <c r="E56" s="115"/>
      <c r="F56" s="115"/>
      <c r="G56" s="115"/>
      <c r="H56" s="116"/>
      <c r="I56" s="116"/>
      <c r="J56" s="116"/>
      <c r="K56" s="116"/>
    </row>
    <row r="57" spans="1:11" ht="12.75">
      <c r="A57" s="453" t="s">
        <v>241</v>
      </c>
      <c r="B57" s="454"/>
      <c r="C57" s="454"/>
      <c r="D57" s="454"/>
      <c r="E57" s="454"/>
      <c r="F57" s="454"/>
      <c r="G57" s="454"/>
      <c r="H57" s="454"/>
      <c r="I57" s="454"/>
      <c r="J57" s="454"/>
      <c r="K57" s="116"/>
    </row>
    <row r="58" spans="1:11" ht="12.75">
      <c r="A58" s="117"/>
      <c r="B58" s="115"/>
      <c r="C58" s="115"/>
      <c r="D58" s="115"/>
      <c r="E58" s="115"/>
      <c r="F58" s="115"/>
      <c r="G58" s="115"/>
      <c r="H58" s="116"/>
      <c r="I58" s="116"/>
      <c r="J58" s="116"/>
      <c r="K58" s="116"/>
    </row>
    <row r="59" spans="1:11" ht="12.75">
      <c r="A59" s="453" t="s">
        <v>242</v>
      </c>
      <c r="B59" s="454"/>
      <c r="C59" s="454"/>
      <c r="D59" s="454"/>
      <c r="E59" s="454"/>
      <c r="F59" s="454"/>
      <c r="G59" s="454"/>
      <c r="H59" s="454"/>
      <c r="I59" s="454"/>
      <c r="J59" s="454"/>
      <c r="K59" s="116"/>
    </row>
    <row r="60" spans="1:11" ht="12.75">
      <c r="A60" s="115"/>
      <c r="B60" s="117" t="s">
        <v>243</v>
      </c>
      <c r="C60" s="115"/>
      <c r="D60" s="115"/>
      <c r="E60" s="115"/>
      <c r="F60" s="115"/>
      <c r="G60" s="115"/>
      <c r="H60" s="116"/>
      <c r="I60" s="116"/>
      <c r="J60" s="116"/>
      <c r="K60" s="116"/>
    </row>
    <row r="61" spans="1:11" ht="12.75">
      <c r="A61" s="453" t="s">
        <v>244</v>
      </c>
      <c r="B61" s="454"/>
      <c r="C61" s="454"/>
      <c r="D61" s="454"/>
      <c r="E61" s="454"/>
      <c r="F61" s="454"/>
      <c r="G61" s="454"/>
      <c r="H61" s="454"/>
      <c r="I61" s="454"/>
      <c r="J61" s="454"/>
      <c r="K61" s="116"/>
    </row>
    <row r="62" spans="1:11" ht="12.75">
      <c r="A62" s="453" t="s">
        <v>245</v>
      </c>
      <c r="B62" s="454"/>
      <c r="C62" s="454"/>
      <c r="D62" s="454"/>
      <c r="E62" s="454"/>
      <c r="F62" s="454"/>
      <c r="G62" s="454"/>
      <c r="H62" s="454"/>
      <c r="I62" s="454"/>
      <c r="J62" s="454"/>
      <c r="K62" s="116"/>
    </row>
    <row r="63" spans="1:11" ht="12.75">
      <c r="A63" s="117"/>
      <c r="B63" s="115"/>
      <c r="C63" s="115"/>
      <c r="D63" s="115"/>
      <c r="E63" s="115"/>
      <c r="F63" s="115"/>
      <c r="G63" s="115"/>
      <c r="H63" s="116"/>
      <c r="I63" s="116"/>
      <c r="J63" s="116"/>
      <c r="K63" s="116"/>
    </row>
    <row r="64" spans="1:11" ht="12.75">
      <c r="A64" s="453" t="s">
        <v>246</v>
      </c>
      <c r="B64" s="454"/>
      <c r="C64" s="454"/>
      <c r="D64" s="454"/>
      <c r="E64" s="454"/>
      <c r="F64" s="454"/>
      <c r="G64" s="454"/>
      <c r="H64" s="454"/>
      <c r="I64" s="454"/>
      <c r="J64" s="454"/>
      <c r="K64" s="116"/>
    </row>
    <row r="65" spans="1:11" ht="12.75">
      <c r="A65" s="453" t="s">
        <v>247</v>
      </c>
      <c r="B65" s="454"/>
      <c r="C65" s="454"/>
      <c r="D65" s="454"/>
      <c r="E65" s="454"/>
      <c r="F65" s="454"/>
      <c r="G65" s="454"/>
      <c r="H65" s="454"/>
      <c r="I65" s="454"/>
      <c r="J65" s="454"/>
      <c r="K65" s="116"/>
    </row>
    <row r="66" spans="1:11" ht="12.75">
      <c r="A66" s="453" t="s">
        <v>248</v>
      </c>
      <c r="B66" s="454"/>
      <c r="C66" s="454"/>
      <c r="D66" s="454"/>
      <c r="E66" s="454"/>
      <c r="F66" s="454"/>
      <c r="G66" s="454"/>
      <c r="H66" s="454"/>
      <c r="I66" s="454"/>
      <c r="J66" s="454"/>
      <c r="K66" s="116"/>
    </row>
    <row r="67" spans="1:11" ht="15">
      <c r="A67" s="119"/>
      <c r="B67" s="120"/>
      <c r="C67" s="120"/>
      <c r="D67" s="120"/>
      <c r="E67" s="120"/>
      <c r="F67" s="120"/>
      <c r="G67" s="120"/>
      <c r="H67" s="121"/>
      <c r="I67" s="121"/>
      <c r="J67" s="121"/>
      <c r="K67" s="121"/>
    </row>
    <row r="68" spans="1:11" ht="15">
      <c r="A68" s="119"/>
      <c r="B68" s="120"/>
      <c r="C68" s="120"/>
      <c r="D68" s="120"/>
      <c r="E68" s="120"/>
      <c r="F68" s="120"/>
      <c r="G68" s="120"/>
      <c r="H68" s="121"/>
      <c r="I68" s="121"/>
      <c r="J68" s="121"/>
      <c r="K68" s="121"/>
    </row>
  </sheetData>
  <mergeCells count="194">
    <mergeCell ref="J3:K3"/>
    <mergeCell ref="A4:K4"/>
    <mergeCell ref="A5:K5"/>
    <mergeCell ref="A6:K6"/>
    <mergeCell ref="A15:K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K32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A35:A36"/>
    <mergeCell ref="D35:D36"/>
    <mergeCell ref="E35:E36"/>
    <mergeCell ref="F35:F36"/>
    <mergeCell ref="G35:G36"/>
    <mergeCell ref="H35:H36"/>
    <mergeCell ref="I35:I36"/>
    <mergeCell ref="J35:J36"/>
    <mergeCell ref="K35:K36"/>
    <mergeCell ref="A37:A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A47:A48"/>
    <mergeCell ref="D47:D48"/>
    <mergeCell ref="E47:E48"/>
    <mergeCell ref="F47:F48"/>
    <mergeCell ref="G47:G48"/>
    <mergeCell ref="H47:H48"/>
    <mergeCell ref="I47:I48"/>
    <mergeCell ref="J47:J48"/>
    <mergeCell ref="K47:K48"/>
    <mergeCell ref="A49:A50"/>
    <mergeCell ref="D49:D50"/>
    <mergeCell ref="E49:E50"/>
    <mergeCell ref="F49:F50"/>
    <mergeCell ref="G49:G50"/>
    <mergeCell ref="H49:H50"/>
    <mergeCell ref="I49:I50"/>
    <mergeCell ref="J49:J50"/>
    <mergeCell ref="K49:K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53:K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A57:J57"/>
    <mergeCell ref="A65:J65"/>
    <mergeCell ref="A66:J66"/>
    <mergeCell ref="A59:J59"/>
    <mergeCell ref="A61:J61"/>
    <mergeCell ref="A62:J62"/>
    <mergeCell ref="A64:J6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K201"/>
  <sheetViews>
    <sheetView workbookViewId="0" topLeftCell="A4">
      <selection activeCell="P23" sqref="P23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10.28125" style="0" bestFit="1" customWidth="1"/>
    <col min="4" max="4" width="12.7109375" style="0" customWidth="1"/>
    <col min="5" max="5" width="11.28125" style="0" bestFit="1" customWidth="1"/>
    <col min="6" max="6" width="8.28125" style="0" customWidth="1"/>
    <col min="7" max="7" width="8.57421875" style="0" customWidth="1"/>
    <col min="8" max="11" width="7.7109375" style="135" customWidth="1"/>
  </cols>
  <sheetData>
    <row r="1" spans="1:11" s="92" customFormat="1" ht="15">
      <c r="A1" s="122" t="s">
        <v>249</v>
      </c>
      <c r="H1" s="93"/>
      <c r="I1" s="93"/>
      <c r="J1" s="93"/>
      <c r="K1" s="93"/>
    </row>
    <row r="2" spans="1:11" s="92" customFormat="1" ht="15">
      <c r="A2" s="122" t="s">
        <v>250</v>
      </c>
      <c r="H2" s="93"/>
      <c r="I2" s="93"/>
      <c r="J2" s="93"/>
      <c r="K2" s="93"/>
    </row>
    <row r="3" spans="1:11" s="92" customFormat="1" ht="15">
      <c r="A3" s="122" t="s">
        <v>251</v>
      </c>
      <c r="H3" s="93"/>
      <c r="I3" s="93"/>
      <c r="J3" s="93"/>
      <c r="K3" s="93"/>
    </row>
    <row r="4" spans="1:11" s="115" customFormat="1" ht="12.7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6"/>
    </row>
    <row r="5" spans="1:11" s="115" customFormat="1" ht="12.7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6"/>
    </row>
    <row r="6" spans="1:11" s="92" customFormat="1" ht="14.25">
      <c r="A6" s="415" t="s">
        <v>158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</row>
    <row r="7" spans="1:11" s="92" customFormat="1" ht="15">
      <c r="A7" s="417" t="s">
        <v>252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</row>
    <row r="8" spans="1:11" s="92" customFormat="1" ht="15">
      <c r="A8" s="417" t="s">
        <v>253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</row>
    <row r="9" spans="8:11" s="92" customFormat="1" ht="15" thickBot="1">
      <c r="H9" s="93"/>
      <c r="I9" s="93"/>
      <c r="J9" s="93"/>
      <c r="K9" s="93"/>
    </row>
    <row r="10" spans="1:11" s="123" customFormat="1" ht="14.25" customHeight="1">
      <c r="A10" s="94" t="s">
        <v>161</v>
      </c>
      <c r="B10" s="94" t="s">
        <v>162</v>
      </c>
      <c r="C10" s="94" t="s">
        <v>163</v>
      </c>
      <c r="D10" s="94" t="s">
        <v>254</v>
      </c>
      <c r="E10" s="94" t="s">
        <v>165</v>
      </c>
      <c r="F10" s="94" t="s">
        <v>166</v>
      </c>
      <c r="G10" s="94" t="s">
        <v>167</v>
      </c>
      <c r="H10" s="95" t="s">
        <v>168</v>
      </c>
      <c r="I10" s="95" t="s">
        <v>168</v>
      </c>
      <c r="J10" s="95" t="s">
        <v>168</v>
      </c>
      <c r="K10" s="95" t="s">
        <v>168</v>
      </c>
    </row>
    <row r="11" spans="1:11" s="123" customFormat="1" ht="14.25" customHeight="1">
      <c r="A11" s="96" t="s">
        <v>169</v>
      </c>
      <c r="B11" s="96" t="s">
        <v>170</v>
      </c>
      <c r="C11" s="96" t="s">
        <v>171</v>
      </c>
      <c r="D11" s="96" t="s">
        <v>172</v>
      </c>
      <c r="E11" s="96" t="s">
        <v>173</v>
      </c>
      <c r="F11" s="96" t="s">
        <v>174</v>
      </c>
      <c r="G11" s="96" t="s">
        <v>175</v>
      </c>
      <c r="H11" s="97" t="s">
        <v>176</v>
      </c>
      <c r="I11" s="97" t="s">
        <v>176</v>
      </c>
      <c r="J11" s="97" t="s">
        <v>176</v>
      </c>
      <c r="K11" s="97" t="s">
        <v>176</v>
      </c>
    </row>
    <row r="12" spans="1:11" s="123" customFormat="1" ht="14.25" customHeight="1">
      <c r="A12" s="96" t="s">
        <v>177</v>
      </c>
      <c r="B12" s="96" t="s">
        <v>178</v>
      </c>
      <c r="C12" s="96" t="s">
        <v>173</v>
      </c>
      <c r="D12" s="96" t="s">
        <v>179</v>
      </c>
      <c r="E12" s="96" t="s">
        <v>180</v>
      </c>
      <c r="F12" s="96" t="s">
        <v>255</v>
      </c>
      <c r="G12" s="96" t="s">
        <v>182</v>
      </c>
      <c r="H12" s="97" t="s">
        <v>183</v>
      </c>
      <c r="I12" s="97" t="s">
        <v>183</v>
      </c>
      <c r="J12" s="97" t="s">
        <v>183</v>
      </c>
      <c r="K12" s="97" t="s">
        <v>184</v>
      </c>
    </row>
    <row r="13" spans="1:11" s="123" customFormat="1" ht="14.25" customHeight="1">
      <c r="A13" s="98"/>
      <c r="B13" s="96" t="s">
        <v>185</v>
      </c>
      <c r="C13" s="96" t="s">
        <v>186</v>
      </c>
      <c r="D13" s="96" t="s">
        <v>187</v>
      </c>
      <c r="E13" s="98"/>
      <c r="F13" s="98"/>
      <c r="G13" s="96" t="s">
        <v>188</v>
      </c>
      <c r="H13" s="97" t="s">
        <v>189</v>
      </c>
      <c r="I13" s="97" t="s">
        <v>190</v>
      </c>
      <c r="J13" s="97" t="s">
        <v>191</v>
      </c>
      <c r="K13" s="97" t="s">
        <v>191</v>
      </c>
    </row>
    <row r="14" spans="1:11" s="123" customFormat="1" ht="14.25" customHeight="1">
      <c r="A14" s="98"/>
      <c r="B14" s="96" t="s">
        <v>192</v>
      </c>
      <c r="C14" s="96" t="s">
        <v>193</v>
      </c>
      <c r="D14" s="96" t="s">
        <v>194</v>
      </c>
      <c r="E14" s="98"/>
      <c r="F14" s="98"/>
      <c r="G14" s="96" t="s">
        <v>195</v>
      </c>
      <c r="H14" s="97" t="s">
        <v>196</v>
      </c>
      <c r="I14" s="97" t="s">
        <v>196</v>
      </c>
      <c r="J14" s="97" t="s">
        <v>196</v>
      </c>
      <c r="K14" s="97" t="s">
        <v>196</v>
      </c>
    </row>
    <row r="15" spans="1:11" s="123" customFormat="1" ht="14.25" customHeight="1">
      <c r="A15" s="98"/>
      <c r="B15" s="98"/>
      <c r="C15" s="96" t="s">
        <v>197</v>
      </c>
      <c r="D15" s="96" t="s">
        <v>198</v>
      </c>
      <c r="E15" s="98"/>
      <c r="F15" s="98"/>
      <c r="G15" s="96" t="s">
        <v>199</v>
      </c>
      <c r="H15" s="99"/>
      <c r="I15" s="99"/>
      <c r="J15" s="99"/>
      <c r="K15" s="99"/>
    </row>
    <row r="16" spans="1:11" s="123" customFormat="1" ht="14.25" customHeight="1" thickBot="1">
      <c r="A16" s="100"/>
      <c r="B16" s="100"/>
      <c r="C16" s="100"/>
      <c r="D16" s="101" t="s">
        <v>256</v>
      </c>
      <c r="E16" s="100"/>
      <c r="F16" s="100"/>
      <c r="G16" s="101" t="s">
        <v>201</v>
      </c>
      <c r="H16" s="102"/>
      <c r="I16" s="102"/>
      <c r="J16" s="102"/>
      <c r="K16" s="102"/>
    </row>
    <row r="17" spans="1:11" s="123" customFormat="1" ht="14.25" customHeight="1" thickBot="1">
      <c r="A17" s="437" t="s">
        <v>202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26"/>
    </row>
    <row r="18" spans="1:11" s="124" customFormat="1" ht="14.25" customHeight="1">
      <c r="A18" s="451">
        <v>1</v>
      </c>
      <c r="B18" s="104" t="s">
        <v>257</v>
      </c>
      <c r="C18" s="440" t="s">
        <v>258</v>
      </c>
      <c r="D18" s="451"/>
      <c r="E18" s="451" t="s">
        <v>259</v>
      </c>
      <c r="F18" s="451">
        <v>40</v>
      </c>
      <c r="G18" s="451">
        <v>0.9</v>
      </c>
      <c r="H18" s="455">
        <v>0.85</v>
      </c>
      <c r="I18" s="455">
        <f>H18/1.03</f>
        <v>0.8252427184466019</v>
      </c>
      <c r="J18" s="455">
        <f>H18/1.05</f>
        <v>0.8095238095238094</v>
      </c>
      <c r="K18" s="455">
        <f>H18/1.08</f>
        <v>0.787037037037037</v>
      </c>
    </row>
    <row r="19" spans="1:11" s="124" customFormat="1" ht="14.25" customHeight="1" thickBot="1">
      <c r="A19" s="439"/>
      <c r="B19" s="108" t="s">
        <v>260</v>
      </c>
      <c r="C19" s="441"/>
      <c r="D19" s="439"/>
      <c r="E19" s="439"/>
      <c r="F19" s="439"/>
      <c r="G19" s="439"/>
      <c r="H19" s="452"/>
      <c r="I19" s="452"/>
      <c r="J19" s="452"/>
      <c r="K19" s="452"/>
    </row>
    <row r="20" spans="1:11" s="124" customFormat="1" ht="14.25" customHeight="1">
      <c r="A20" s="451">
        <v>2</v>
      </c>
      <c r="B20" s="104" t="s">
        <v>257</v>
      </c>
      <c r="C20" s="440" t="s">
        <v>258</v>
      </c>
      <c r="D20" s="451"/>
      <c r="E20" s="442" t="s">
        <v>209</v>
      </c>
      <c r="F20" s="451" t="s">
        <v>261</v>
      </c>
      <c r="G20" s="451">
        <v>1</v>
      </c>
      <c r="H20" s="455">
        <v>5.4</v>
      </c>
      <c r="I20" s="455">
        <f>H20/1.03</f>
        <v>5.242718446601942</v>
      </c>
      <c r="J20" s="455">
        <f>H20/1.05</f>
        <v>5.142857142857143</v>
      </c>
      <c r="K20" s="455">
        <f>H20/1.08</f>
        <v>5</v>
      </c>
    </row>
    <row r="21" spans="1:11" s="124" customFormat="1" ht="14.25" customHeight="1" thickBot="1">
      <c r="A21" s="439"/>
      <c r="B21" s="108" t="s">
        <v>260</v>
      </c>
      <c r="C21" s="441"/>
      <c r="D21" s="439"/>
      <c r="E21" s="443"/>
      <c r="F21" s="439"/>
      <c r="G21" s="439"/>
      <c r="H21" s="452"/>
      <c r="I21" s="452"/>
      <c r="J21" s="452"/>
      <c r="K21" s="452"/>
    </row>
    <row r="22" spans="1:11" s="124" customFormat="1" ht="14.25" customHeight="1">
      <c r="A22" s="451">
        <v>3</v>
      </c>
      <c r="B22" s="113" t="s">
        <v>208</v>
      </c>
      <c r="C22" s="440" t="s">
        <v>262</v>
      </c>
      <c r="D22" s="451"/>
      <c r="E22" s="451" t="s">
        <v>27</v>
      </c>
      <c r="F22" s="451">
        <v>10</v>
      </c>
      <c r="G22" s="451">
        <v>0.3</v>
      </c>
      <c r="H22" s="455">
        <v>1.15</v>
      </c>
      <c r="I22" s="455">
        <f>H22/1.03</f>
        <v>1.116504854368932</v>
      </c>
      <c r="J22" s="455">
        <f>H22/1.05</f>
        <v>1.0952380952380951</v>
      </c>
      <c r="K22" s="455">
        <f>H22/1.08</f>
        <v>1.0648148148148147</v>
      </c>
    </row>
    <row r="23" spans="1:11" s="124" customFormat="1" ht="14.25" customHeight="1" thickBot="1">
      <c r="A23" s="439"/>
      <c r="B23" s="108" t="s">
        <v>210</v>
      </c>
      <c r="C23" s="441"/>
      <c r="D23" s="439"/>
      <c r="E23" s="439"/>
      <c r="F23" s="439"/>
      <c r="G23" s="439"/>
      <c r="H23" s="452"/>
      <c r="I23" s="452"/>
      <c r="J23" s="452"/>
      <c r="K23" s="452"/>
    </row>
    <row r="24" spans="1:11" s="124" customFormat="1" ht="14.25" customHeight="1">
      <c r="A24" s="451">
        <v>5</v>
      </c>
      <c r="B24" s="113" t="s">
        <v>211</v>
      </c>
      <c r="C24" s="113" t="s">
        <v>262</v>
      </c>
      <c r="D24" s="451" t="s">
        <v>263</v>
      </c>
      <c r="E24" s="451" t="s">
        <v>35</v>
      </c>
      <c r="F24" s="451">
        <v>3</v>
      </c>
      <c r="G24" s="451">
        <v>0.1</v>
      </c>
      <c r="H24" s="455">
        <v>0.16</v>
      </c>
      <c r="I24" s="455">
        <f>H24/1.03</f>
        <v>0.1553398058252427</v>
      </c>
      <c r="J24" s="455">
        <f>H24/1.05</f>
        <v>0.15238095238095237</v>
      </c>
      <c r="K24" s="455">
        <f>H24/1.08</f>
        <v>0.14814814814814814</v>
      </c>
    </row>
    <row r="25" spans="1:11" s="124" customFormat="1" ht="14.25" customHeight="1" thickBot="1">
      <c r="A25" s="439"/>
      <c r="B25" s="108" t="s">
        <v>25</v>
      </c>
      <c r="C25" s="125" t="s">
        <v>264</v>
      </c>
      <c r="D25" s="439"/>
      <c r="E25" s="439"/>
      <c r="F25" s="439"/>
      <c r="G25" s="439"/>
      <c r="H25" s="452"/>
      <c r="I25" s="452"/>
      <c r="J25" s="452"/>
      <c r="K25" s="452"/>
    </row>
    <row r="26" spans="1:11" s="124" customFormat="1" ht="14.25" customHeight="1">
      <c r="A26" s="451">
        <v>6</v>
      </c>
      <c r="B26" s="113" t="s">
        <v>211</v>
      </c>
      <c r="C26" s="113" t="s">
        <v>262</v>
      </c>
      <c r="D26" s="440"/>
      <c r="E26" s="451" t="s">
        <v>27</v>
      </c>
      <c r="F26" s="451">
        <v>10</v>
      </c>
      <c r="G26" s="451">
        <v>0.3</v>
      </c>
      <c r="H26" s="455">
        <v>0.3</v>
      </c>
      <c r="I26" s="455">
        <f>H26/1.03</f>
        <v>0.2912621359223301</v>
      </c>
      <c r="J26" s="455">
        <f>H26/1.05</f>
        <v>0.2857142857142857</v>
      </c>
      <c r="K26" s="455">
        <f>H26/1.08</f>
        <v>0.27777777777777773</v>
      </c>
    </row>
    <row r="27" spans="1:11" s="124" customFormat="1" ht="14.25" customHeight="1" thickBot="1">
      <c r="A27" s="439"/>
      <c r="B27" s="108" t="s">
        <v>25</v>
      </c>
      <c r="C27" s="108">
        <v>220725</v>
      </c>
      <c r="D27" s="441"/>
      <c r="E27" s="439"/>
      <c r="F27" s="439"/>
      <c r="G27" s="439"/>
      <c r="H27" s="452"/>
      <c r="I27" s="452"/>
      <c r="J27" s="452"/>
      <c r="K27" s="452"/>
    </row>
    <row r="28" spans="1:11" s="124" customFormat="1" ht="14.25" customHeight="1">
      <c r="A28" s="451">
        <v>7</v>
      </c>
      <c r="B28" s="113" t="s">
        <v>211</v>
      </c>
      <c r="C28" s="113" t="s">
        <v>262</v>
      </c>
      <c r="D28" s="440"/>
      <c r="E28" s="451" t="s">
        <v>23</v>
      </c>
      <c r="F28" s="451">
        <v>20</v>
      </c>
      <c r="G28" s="451">
        <v>0.5</v>
      </c>
      <c r="H28" s="455">
        <v>0.44</v>
      </c>
      <c r="I28" s="455">
        <f>H28/1.03</f>
        <v>0.42718446601941745</v>
      </c>
      <c r="J28" s="455">
        <f>H28/1.05</f>
        <v>0.41904761904761906</v>
      </c>
      <c r="K28" s="455">
        <f>H28/1.08</f>
        <v>0.4074074074074074</v>
      </c>
    </row>
    <row r="29" spans="1:11" s="124" customFormat="1" ht="14.25" customHeight="1" thickBot="1">
      <c r="A29" s="439"/>
      <c r="B29" s="108" t="s">
        <v>25</v>
      </c>
      <c r="C29" s="108">
        <v>220725</v>
      </c>
      <c r="D29" s="441"/>
      <c r="E29" s="439"/>
      <c r="F29" s="439"/>
      <c r="G29" s="439"/>
      <c r="H29" s="452"/>
      <c r="I29" s="452"/>
      <c r="J29" s="452"/>
      <c r="K29" s="452"/>
    </row>
    <row r="30" spans="1:11" s="124" customFormat="1" ht="14.25" customHeight="1">
      <c r="A30" s="451">
        <v>8</v>
      </c>
      <c r="B30" s="113" t="s">
        <v>211</v>
      </c>
      <c r="C30" s="113" t="s">
        <v>262</v>
      </c>
      <c r="D30" s="440"/>
      <c r="E30" s="451" t="s">
        <v>73</v>
      </c>
      <c r="F30" s="451">
        <v>25</v>
      </c>
      <c r="G30" s="451">
        <v>0.7</v>
      </c>
      <c r="H30" s="455">
        <v>0.6</v>
      </c>
      <c r="I30" s="455">
        <f>H30/1.03</f>
        <v>0.5825242718446602</v>
      </c>
      <c r="J30" s="455">
        <f>H30/1.05</f>
        <v>0.5714285714285714</v>
      </c>
      <c r="K30" s="455">
        <f>H30/1.08</f>
        <v>0.5555555555555555</v>
      </c>
    </row>
    <row r="31" spans="1:11" s="124" customFormat="1" ht="14.25" customHeight="1" thickBot="1">
      <c r="A31" s="439"/>
      <c r="B31" s="108" t="s">
        <v>25</v>
      </c>
      <c r="C31" s="108">
        <v>220725</v>
      </c>
      <c r="D31" s="441"/>
      <c r="E31" s="439"/>
      <c r="F31" s="439"/>
      <c r="G31" s="439"/>
      <c r="H31" s="452"/>
      <c r="I31" s="452"/>
      <c r="J31" s="452"/>
      <c r="K31" s="452"/>
    </row>
    <row r="32" spans="1:11" s="124" customFormat="1" ht="14.25" customHeight="1">
      <c r="A32" s="451">
        <v>9</v>
      </c>
      <c r="B32" s="113" t="s">
        <v>212</v>
      </c>
      <c r="C32" s="440"/>
      <c r="D32" s="451"/>
      <c r="E32" s="442" t="s">
        <v>265</v>
      </c>
      <c r="F32" s="451" t="s">
        <v>266</v>
      </c>
      <c r="G32" s="451" t="s">
        <v>267</v>
      </c>
      <c r="H32" s="455">
        <v>21</v>
      </c>
      <c r="I32" s="455">
        <f>H32/1.03</f>
        <v>20.388349514563107</v>
      </c>
      <c r="J32" s="455">
        <f>H32/1.05</f>
        <v>20</v>
      </c>
      <c r="K32" s="455">
        <f>H32/1.08</f>
        <v>19.444444444444443</v>
      </c>
    </row>
    <row r="33" spans="1:11" s="124" customFormat="1" ht="14.25" customHeight="1" thickBot="1">
      <c r="A33" s="439"/>
      <c r="B33" s="108" t="s">
        <v>213</v>
      </c>
      <c r="C33" s="441"/>
      <c r="D33" s="439"/>
      <c r="E33" s="443"/>
      <c r="F33" s="439"/>
      <c r="G33" s="439"/>
      <c r="H33" s="452"/>
      <c r="I33" s="452"/>
      <c r="J33" s="452"/>
      <c r="K33" s="452"/>
    </row>
    <row r="34" spans="1:11" s="124" customFormat="1" ht="14.25" customHeight="1">
      <c r="A34" s="451">
        <v>10</v>
      </c>
      <c r="B34" s="113" t="s">
        <v>216</v>
      </c>
      <c r="C34" s="113" t="s">
        <v>262</v>
      </c>
      <c r="D34" s="442" t="s">
        <v>268</v>
      </c>
      <c r="E34" s="451" t="s">
        <v>35</v>
      </c>
      <c r="F34" s="451">
        <v>8</v>
      </c>
      <c r="G34" s="451">
        <v>0.3</v>
      </c>
      <c r="H34" s="455">
        <v>0.16</v>
      </c>
      <c r="I34" s="455">
        <f>H34/1.03</f>
        <v>0.1553398058252427</v>
      </c>
      <c r="J34" s="455">
        <f>H34/1.05</f>
        <v>0.15238095238095237</v>
      </c>
      <c r="K34" s="455">
        <f>H34/1.08</f>
        <v>0.14814814814814814</v>
      </c>
    </row>
    <row r="35" spans="1:11" s="124" customFormat="1" ht="14.25" customHeight="1" thickBot="1">
      <c r="A35" s="439"/>
      <c r="B35" s="108" t="s">
        <v>218</v>
      </c>
      <c r="C35" s="108">
        <v>340725</v>
      </c>
      <c r="D35" s="443"/>
      <c r="E35" s="439"/>
      <c r="F35" s="439"/>
      <c r="G35" s="439"/>
      <c r="H35" s="452"/>
      <c r="I35" s="452"/>
      <c r="J35" s="452"/>
      <c r="K35" s="452"/>
    </row>
    <row r="36" spans="1:11" s="124" customFormat="1" ht="14.25" customHeight="1">
      <c r="A36" s="451">
        <v>11</v>
      </c>
      <c r="B36" s="113" t="s">
        <v>216</v>
      </c>
      <c r="C36" s="113" t="s">
        <v>262</v>
      </c>
      <c r="D36" s="442" t="s">
        <v>269</v>
      </c>
      <c r="E36" s="451" t="s">
        <v>27</v>
      </c>
      <c r="F36" s="451">
        <v>20</v>
      </c>
      <c r="G36" s="451">
        <v>0.5</v>
      </c>
      <c r="H36" s="455">
        <v>0.3</v>
      </c>
      <c r="I36" s="455">
        <f>H36/1.03</f>
        <v>0.2912621359223301</v>
      </c>
      <c r="J36" s="455">
        <f>H36/1.05</f>
        <v>0.2857142857142857</v>
      </c>
      <c r="K36" s="455">
        <f>H36/1.08</f>
        <v>0.27777777777777773</v>
      </c>
    </row>
    <row r="37" spans="1:11" s="124" customFormat="1" ht="14.25" customHeight="1" thickBot="1">
      <c r="A37" s="439"/>
      <c r="B37" s="108" t="s">
        <v>218</v>
      </c>
      <c r="C37" s="108">
        <v>340725</v>
      </c>
      <c r="D37" s="443"/>
      <c r="E37" s="439"/>
      <c r="F37" s="439"/>
      <c r="G37" s="439"/>
      <c r="H37" s="452"/>
      <c r="I37" s="452"/>
      <c r="J37" s="452"/>
      <c r="K37" s="452"/>
    </row>
    <row r="38" spans="1:11" s="124" customFormat="1" ht="14.25" customHeight="1">
      <c r="A38" s="451">
        <v>12</v>
      </c>
      <c r="B38" s="113" t="s">
        <v>270</v>
      </c>
      <c r="C38" s="113" t="s">
        <v>271</v>
      </c>
      <c r="D38" s="451"/>
      <c r="E38" s="451" t="s">
        <v>134</v>
      </c>
      <c r="F38" s="451">
        <v>80</v>
      </c>
      <c r="G38" s="444" t="s">
        <v>100</v>
      </c>
      <c r="H38" s="455">
        <v>0.8</v>
      </c>
      <c r="I38" s="455">
        <f>H38/1.03</f>
        <v>0.7766990291262136</v>
      </c>
      <c r="J38" s="455">
        <f>H38/1.05</f>
        <v>0.7619047619047619</v>
      </c>
      <c r="K38" s="455">
        <f>H38/1.08</f>
        <v>0.7407407407407407</v>
      </c>
    </row>
    <row r="39" spans="1:11" s="124" customFormat="1" ht="14.25" customHeight="1" thickBot="1">
      <c r="A39" s="439"/>
      <c r="B39" s="108" t="s">
        <v>272</v>
      </c>
      <c r="C39" s="108" t="s">
        <v>273</v>
      </c>
      <c r="D39" s="439"/>
      <c r="E39" s="439"/>
      <c r="F39" s="439"/>
      <c r="G39" s="445"/>
      <c r="H39" s="452"/>
      <c r="I39" s="452"/>
      <c r="J39" s="452"/>
      <c r="K39" s="452"/>
    </row>
    <row r="40" spans="1:11" s="124" customFormat="1" ht="14.25" customHeight="1">
      <c r="A40" s="451">
        <v>13</v>
      </c>
      <c r="B40" s="113" t="s">
        <v>219</v>
      </c>
      <c r="C40" s="440" t="s">
        <v>262</v>
      </c>
      <c r="D40" s="451"/>
      <c r="E40" s="451" t="s">
        <v>35</v>
      </c>
      <c r="F40" s="451">
        <v>10</v>
      </c>
      <c r="G40" s="451">
        <v>0.3</v>
      </c>
      <c r="H40" s="455">
        <v>0.58</v>
      </c>
      <c r="I40" s="455">
        <f>H40/1.03</f>
        <v>0.5631067961165048</v>
      </c>
      <c r="J40" s="455">
        <f>H40/1.05</f>
        <v>0.5523809523809523</v>
      </c>
      <c r="K40" s="455">
        <f>H40/1.08</f>
        <v>0.537037037037037</v>
      </c>
    </row>
    <row r="41" spans="1:11" s="124" customFormat="1" ht="14.25" customHeight="1" thickBot="1">
      <c r="A41" s="439"/>
      <c r="B41" s="108" t="s">
        <v>32</v>
      </c>
      <c r="C41" s="441"/>
      <c r="D41" s="439"/>
      <c r="E41" s="439"/>
      <c r="F41" s="439"/>
      <c r="G41" s="439"/>
      <c r="H41" s="452"/>
      <c r="I41" s="452"/>
      <c r="J41" s="452"/>
      <c r="K41" s="452"/>
    </row>
    <row r="42" spans="1:11" s="124" customFormat="1" ht="14.25" customHeight="1">
      <c r="A42" s="451">
        <v>14</v>
      </c>
      <c r="B42" s="113" t="s">
        <v>219</v>
      </c>
      <c r="C42" s="440" t="s">
        <v>262</v>
      </c>
      <c r="D42" s="451"/>
      <c r="E42" s="451" t="s">
        <v>27</v>
      </c>
      <c r="F42" s="451">
        <v>20</v>
      </c>
      <c r="G42" s="451">
        <v>0.5</v>
      </c>
      <c r="H42" s="455">
        <v>1.15</v>
      </c>
      <c r="I42" s="455">
        <f>H42/1.03</f>
        <v>1.116504854368932</v>
      </c>
      <c r="J42" s="455">
        <f>H42/1.05</f>
        <v>1.0952380952380951</v>
      </c>
      <c r="K42" s="455">
        <f>H42/1.08</f>
        <v>1.0648148148148147</v>
      </c>
    </row>
    <row r="43" spans="1:11" s="124" customFormat="1" ht="14.25" customHeight="1" thickBot="1">
      <c r="A43" s="439"/>
      <c r="B43" s="108" t="s">
        <v>32</v>
      </c>
      <c r="C43" s="441"/>
      <c r="D43" s="439"/>
      <c r="E43" s="439"/>
      <c r="F43" s="439"/>
      <c r="G43" s="439"/>
      <c r="H43" s="452"/>
      <c r="I43" s="452"/>
      <c r="J43" s="452"/>
      <c r="K43" s="452"/>
    </row>
    <row r="44" spans="1:11" s="124" customFormat="1" ht="14.25" customHeight="1">
      <c r="A44" s="451">
        <v>15</v>
      </c>
      <c r="B44" s="113" t="s">
        <v>219</v>
      </c>
      <c r="C44" s="440" t="s">
        <v>262</v>
      </c>
      <c r="D44" s="451"/>
      <c r="E44" s="451" t="s">
        <v>23</v>
      </c>
      <c r="F44" s="451">
        <v>25</v>
      </c>
      <c r="G44" s="451">
        <v>0.6</v>
      </c>
      <c r="H44" s="455">
        <v>1.3</v>
      </c>
      <c r="I44" s="455">
        <f>H44/1.03</f>
        <v>1.2621359223300972</v>
      </c>
      <c r="J44" s="455">
        <f>H44/1.05</f>
        <v>1.2380952380952381</v>
      </c>
      <c r="K44" s="455">
        <f>H44/1.08</f>
        <v>1.2037037037037037</v>
      </c>
    </row>
    <row r="45" spans="1:11" s="124" customFormat="1" ht="14.25" customHeight="1" thickBot="1">
      <c r="A45" s="439"/>
      <c r="B45" s="108" t="s">
        <v>32</v>
      </c>
      <c r="C45" s="441"/>
      <c r="D45" s="439"/>
      <c r="E45" s="439"/>
      <c r="F45" s="439"/>
      <c r="G45" s="439"/>
      <c r="H45" s="452"/>
      <c r="I45" s="452"/>
      <c r="J45" s="452"/>
      <c r="K45" s="452"/>
    </row>
    <row r="46" spans="1:11" s="124" customFormat="1" ht="14.25" customHeight="1">
      <c r="A46" s="451">
        <v>16</v>
      </c>
      <c r="B46" s="113" t="s">
        <v>219</v>
      </c>
      <c r="C46" s="440" t="s">
        <v>262</v>
      </c>
      <c r="D46" s="451"/>
      <c r="E46" s="442" t="s">
        <v>274</v>
      </c>
      <c r="F46" s="451" t="s">
        <v>275</v>
      </c>
      <c r="G46" s="451" t="s">
        <v>151</v>
      </c>
      <c r="H46" s="455">
        <v>4.2</v>
      </c>
      <c r="I46" s="455">
        <f>H46/1.03</f>
        <v>4.077669902912621</v>
      </c>
      <c r="J46" s="455">
        <f>H46/1.05</f>
        <v>4</v>
      </c>
      <c r="K46" s="455">
        <f>H46/1.08</f>
        <v>3.888888888888889</v>
      </c>
    </row>
    <row r="47" spans="1:11" s="124" customFormat="1" ht="14.25" customHeight="1" thickBot="1">
      <c r="A47" s="439"/>
      <c r="B47" s="108" t="s">
        <v>32</v>
      </c>
      <c r="C47" s="441"/>
      <c r="D47" s="439"/>
      <c r="E47" s="443"/>
      <c r="F47" s="439"/>
      <c r="G47" s="439"/>
      <c r="H47" s="452"/>
      <c r="I47" s="452"/>
      <c r="J47" s="452"/>
      <c r="K47" s="452"/>
    </row>
    <row r="48" spans="1:11" s="124" customFormat="1" ht="14.25" customHeight="1">
      <c r="A48" s="451">
        <v>17</v>
      </c>
      <c r="B48" s="113" t="s">
        <v>219</v>
      </c>
      <c r="C48" s="440" t="s">
        <v>262</v>
      </c>
      <c r="D48" s="451"/>
      <c r="E48" s="442" t="s">
        <v>276</v>
      </c>
      <c r="F48" s="451" t="s">
        <v>275</v>
      </c>
      <c r="G48" s="451" t="s">
        <v>151</v>
      </c>
      <c r="H48" s="455">
        <v>4.5</v>
      </c>
      <c r="I48" s="455">
        <f>H48/1.03</f>
        <v>4.368932038834951</v>
      </c>
      <c r="J48" s="455">
        <f>H48/1.05</f>
        <v>4.285714285714286</v>
      </c>
      <c r="K48" s="455">
        <f>H48/1.08</f>
        <v>4.166666666666666</v>
      </c>
    </row>
    <row r="49" spans="1:11" s="124" customFormat="1" ht="14.25" customHeight="1" thickBot="1">
      <c r="A49" s="439"/>
      <c r="B49" s="108" t="s">
        <v>32</v>
      </c>
      <c r="C49" s="441"/>
      <c r="D49" s="439"/>
      <c r="E49" s="443"/>
      <c r="F49" s="439"/>
      <c r="G49" s="439"/>
      <c r="H49" s="452"/>
      <c r="I49" s="452"/>
      <c r="J49" s="452"/>
      <c r="K49" s="452"/>
    </row>
    <row r="50" spans="1:11" s="124" customFormat="1" ht="14.25" customHeight="1">
      <c r="A50" s="451">
        <v>18</v>
      </c>
      <c r="B50" s="113" t="s">
        <v>219</v>
      </c>
      <c r="C50" s="440" t="s">
        <v>262</v>
      </c>
      <c r="D50" s="451"/>
      <c r="E50" s="442" t="s">
        <v>231</v>
      </c>
      <c r="F50" s="451" t="s">
        <v>277</v>
      </c>
      <c r="G50" s="451">
        <v>1</v>
      </c>
      <c r="H50" s="455">
        <v>5.7</v>
      </c>
      <c r="I50" s="455">
        <f>H50/1.03</f>
        <v>5.533980582524272</v>
      </c>
      <c r="J50" s="455">
        <f>H50/1.05</f>
        <v>5.428571428571429</v>
      </c>
      <c r="K50" s="455">
        <f>H50/1.08</f>
        <v>5.277777777777778</v>
      </c>
    </row>
    <row r="51" spans="1:11" s="124" customFormat="1" ht="14.25" customHeight="1" thickBot="1">
      <c r="A51" s="439"/>
      <c r="B51" s="108" t="s">
        <v>32</v>
      </c>
      <c r="C51" s="441"/>
      <c r="D51" s="439"/>
      <c r="E51" s="443"/>
      <c r="F51" s="439"/>
      <c r="G51" s="439"/>
      <c r="H51" s="452"/>
      <c r="I51" s="452"/>
      <c r="J51" s="452"/>
      <c r="K51" s="452"/>
    </row>
    <row r="52" spans="1:11" s="124" customFormat="1" ht="14.25" customHeight="1" thickBot="1">
      <c r="A52" s="446" t="s">
        <v>221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36"/>
    </row>
    <row r="53" spans="1:11" s="124" customFormat="1" ht="14.25" customHeight="1">
      <c r="A53" s="451">
        <v>1</v>
      </c>
      <c r="B53" s="104" t="s">
        <v>42</v>
      </c>
      <c r="C53" s="104" t="s">
        <v>262</v>
      </c>
      <c r="D53" s="451"/>
      <c r="E53" s="442" t="s">
        <v>276</v>
      </c>
      <c r="F53" s="451">
        <v>150</v>
      </c>
      <c r="G53" s="451" t="s">
        <v>100</v>
      </c>
      <c r="H53" s="455">
        <v>4.1</v>
      </c>
      <c r="I53" s="455">
        <f>H53/1.03</f>
        <v>3.9805825242718442</v>
      </c>
      <c r="J53" s="455">
        <f>H53/1.05</f>
        <v>3.904761904761904</v>
      </c>
      <c r="K53" s="455">
        <f>H53/1.08</f>
        <v>3.796296296296296</v>
      </c>
    </row>
    <row r="54" spans="1:11" s="124" customFormat="1" ht="14.25" customHeight="1" thickBot="1">
      <c r="A54" s="439"/>
      <c r="B54" s="108" t="s">
        <v>222</v>
      </c>
      <c r="C54" s="108"/>
      <c r="D54" s="439"/>
      <c r="E54" s="443"/>
      <c r="F54" s="439"/>
      <c r="G54" s="439"/>
      <c r="H54" s="452"/>
      <c r="I54" s="452"/>
      <c r="J54" s="452"/>
      <c r="K54" s="452"/>
    </row>
    <row r="55" spans="1:11" s="124" customFormat="1" ht="14.25" customHeight="1">
      <c r="A55" s="451">
        <v>2</v>
      </c>
      <c r="B55" s="104" t="s">
        <v>278</v>
      </c>
      <c r="C55" s="104" t="s">
        <v>262</v>
      </c>
      <c r="D55" s="451"/>
      <c r="E55" s="451" t="s">
        <v>27</v>
      </c>
      <c r="F55" s="451">
        <v>40</v>
      </c>
      <c r="G55" s="451">
        <v>0.7</v>
      </c>
      <c r="H55" s="455">
        <v>0.3</v>
      </c>
      <c r="I55" s="455">
        <f>H55/1.03</f>
        <v>0.2912621359223301</v>
      </c>
      <c r="J55" s="455">
        <f>H55/1.05</f>
        <v>0.2857142857142857</v>
      </c>
      <c r="K55" s="455">
        <f>H55/1.08</f>
        <v>0.27777777777777773</v>
      </c>
    </row>
    <row r="56" spans="1:11" s="124" customFormat="1" ht="14.25" customHeight="1" thickBot="1">
      <c r="A56" s="439"/>
      <c r="B56" s="108" t="s">
        <v>279</v>
      </c>
      <c r="C56" s="125" t="s">
        <v>280</v>
      </c>
      <c r="D56" s="439"/>
      <c r="E56" s="439"/>
      <c r="F56" s="439"/>
      <c r="G56" s="439"/>
      <c r="H56" s="452"/>
      <c r="I56" s="452"/>
      <c r="J56" s="452"/>
      <c r="K56" s="452"/>
    </row>
    <row r="57" spans="1:11" s="124" customFormat="1" ht="14.25" customHeight="1">
      <c r="A57" s="451">
        <v>3</v>
      </c>
      <c r="B57" s="104" t="s">
        <v>278</v>
      </c>
      <c r="C57" s="104" t="s">
        <v>262</v>
      </c>
      <c r="D57" s="451"/>
      <c r="E57" s="451" t="s">
        <v>23</v>
      </c>
      <c r="F57" s="451">
        <v>50</v>
      </c>
      <c r="G57" s="451">
        <v>0.8</v>
      </c>
      <c r="H57" s="455">
        <v>0.44</v>
      </c>
      <c r="I57" s="455">
        <f>H57/1.03</f>
        <v>0.42718446601941745</v>
      </c>
      <c r="J57" s="455">
        <f>H57/1.05</f>
        <v>0.41904761904761906</v>
      </c>
      <c r="K57" s="455">
        <f>H57/1.08</f>
        <v>0.4074074074074074</v>
      </c>
    </row>
    <row r="58" spans="1:11" s="124" customFormat="1" ht="14.25" customHeight="1" thickBot="1">
      <c r="A58" s="439"/>
      <c r="B58" s="108" t="s">
        <v>279</v>
      </c>
      <c r="C58" s="125" t="s">
        <v>280</v>
      </c>
      <c r="D58" s="439"/>
      <c r="E58" s="439"/>
      <c r="F58" s="439"/>
      <c r="G58" s="439"/>
      <c r="H58" s="452"/>
      <c r="I58" s="452"/>
      <c r="J58" s="452"/>
      <c r="K58" s="452"/>
    </row>
    <row r="59" spans="1:11" s="124" customFormat="1" ht="14.25" customHeight="1">
      <c r="A59" s="451">
        <v>4</v>
      </c>
      <c r="B59" s="113" t="s">
        <v>278</v>
      </c>
      <c r="C59" s="113" t="s">
        <v>262</v>
      </c>
      <c r="D59" s="451"/>
      <c r="E59" s="451" t="s">
        <v>73</v>
      </c>
      <c r="F59" s="451">
        <v>80</v>
      </c>
      <c r="G59" s="451">
        <v>1.5</v>
      </c>
      <c r="H59" s="455">
        <v>0.6</v>
      </c>
      <c r="I59" s="455">
        <f>H59/1.03</f>
        <v>0.5825242718446602</v>
      </c>
      <c r="J59" s="455">
        <f>H59/1.05</f>
        <v>0.5714285714285714</v>
      </c>
      <c r="K59" s="455">
        <f>H59/1.08</f>
        <v>0.5555555555555555</v>
      </c>
    </row>
    <row r="60" spans="1:11" s="124" customFormat="1" ht="14.25" customHeight="1" thickBot="1">
      <c r="A60" s="439"/>
      <c r="B60" s="108" t="s">
        <v>279</v>
      </c>
      <c r="C60" s="125" t="s">
        <v>280</v>
      </c>
      <c r="D60" s="439"/>
      <c r="E60" s="439"/>
      <c r="F60" s="439"/>
      <c r="G60" s="439"/>
      <c r="H60" s="452"/>
      <c r="I60" s="452"/>
      <c r="J60" s="452"/>
      <c r="K60" s="452"/>
    </row>
    <row r="61" spans="1:11" s="124" customFormat="1" ht="14.25" customHeight="1">
      <c r="A61" s="451">
        <v>5</v>
      </c>
      <c r="B61" s="113" t="s">
        <v>278</v>
      </c>
      <c r="C61" s="113" t="s">
        <v>262</v>
      </c>
      <c r="D61" s="451"/>
      <c r="E61" s="442" t="s">
        <v>281</v>
      </c>
      <c r="F61" s="451">
        <v>160</v>
      </c>
      <c r="G61" s="451">
        <v>1.5</v>
      </c>
      <c r="H61" s="455">
        <v>4.2</v>
      </c>
      <c r="I61" s="455">
        <f>H61/1.03</f>
        <v>4.077669902912621</v>
      </c>
      <c r="J61" s="455">
        <f>H61/1.05</f>
        <v>4</v>
      </c>
      <c r="K61" s="455">
        <f>H61/1.08</f>
        <v>3.888888888888889</v>
      </c>
    </row>
    <row r="62" spans="1:11" s="124" customFormat="1" ht="14.25" customHeight="1" thickBot="1">
      <c r="A62" s="439"/>
      <c r="B62" s="108" t="s">
        <v>279</v>
      </c>
      <c r="C62" s="125" t="s">
        <v>280</v>
      </c>
      <c r="D62" s="439"/>
      <c r="E62" s="443"/>
      <c r="F62" s="439"/>
      <c r="G62" s="439"/>
      <c r="H62" s="452"/>
      <c r="I62" s="452"/>
      <c r="J62" s="452"/>
      <c r="K62" s="452"/>
    </row>
    <row r="63" spans="1:11" s="124" customFormat="1" ht="14.25" customHeight="1">
      <c r="A63" s="451">
        <v>6</v>
      </c>
      <c r="B63" s="113" t="s">
        <v>34</v>
      </c>
      <c r="C63" s="113" t="s">
        <v>262</v>
      </c>
      <c r="D63" s="451"/>
      <c r="E63" s="451" t="s">
        <v>27</v>
      </c>
      <c r="F63" s="451">
        <v>40</v>
      </c>
      <c r="G63" s="451">
        <v>0.8</v>
      </c>
      <c r="H63" s="455">
        <v>0.3</v>
      </c>
      <c r="I63" s="455">
        <f>H63/1.03</f>
        <v>0.2912621359223301</v>
      </c>
      <c r="J63" s="455">
        <f>H63/1.05</f>
        <v>0.2857142857142857</v>
      </c>
      <c r="K63" s="455">
        <f>H63/1.08</f>
        <v>0.27777777777777773</v>
      </c>
    </row>
    <row r="64" spans="1:11" s="124" customFormat="1" ht="14.25" customHeight="1" thickBot="1">
      <c r="A64" s="439"/>
      <c r="B64" s="108" t="s">
        <v>224</v>
      </c>
      <c r="C64" s="125" t="s">
        <v>282</v>
      </c>
      <c r="D64" s="439"/>
      <c r="E64" s="439"/>
      <c r="F64" s="439"/>
      <c r="G64" s="439"/>
      <c r="H64" s="452"/>
      <c r="I64" s="452"/>
      <c r="J64" s="452"/>
      <c r="K64" s="452"/>
    </row>
    <row r="65" spans="1:11" s="124" customFormat="1" ht="14.25" customHeight="1">
      <c r="A65" s="451">
        <v>7</v>
      </c>
      <c r="B65" s="113" t="s">
        <v>34</v>
      </c>
      <c r="C65" s="113" t="s">
        <v>262</v>
      </c>
      <c r="D65" s="451"/>
      <c r="E65" s="451" t="s">
        <v>23</v>
      </c>
      <c r="F65" s="451">
        <v>80</v>
      </c>
      <c r="G65" s="444">
        <v>1</v>
      </c>
      <c r="H65" s="455">
        <v>0.44</v>
      </c>
      <c r="I65" s="455">
        <f>H65/1.03</f>
        <v>0.42718446601941745</v>
      </c>
      <c r="J65" s="455">
        <f>H65/1.05</f>
        <v>0.41904761904761906</v>
      </c>
      <c r="K65" s="455">
        <f>H65/1.08</f>
        <v>0.4074074074074074</v>
      </c>
    </row>
    <row r="66" spans="1:11" s="124" customFormat="1" ht="14.25" customHeight="1" thickBot="1">
      <c r="A66" s="439"/>
      <c r="B66" s="108" t="s">
        <v>224</v>
      </c>
      <c r="C66" s="125" t="s">
        <v>282</v>
      </c>
      <c r="D66" s="439"/>
      <c r="E66" s="439"/>
      <c r="F66" s="439"/>
      <c r="G66" s="445"/>
      <c r="H66" s="452"/>
      <c r="I66" s="452"/>
      <c r="J66" s="452"/>
      <c r="K66" s="452"/>
    </row>
    <row r="67" spans="1:11" s="124" customFormat="1" ht="14.25" customHeight="1">
      <c r="A67" s="451">
        <v>8</v>
      </c>
      <c r="B67" s="113" t="s">
        <v>34</v>
      </c>
      <c r="C67" s="113" t="s">
        <v>262</v>
      </c>
      <c r="D67" s="451"/>
      <c r="E67" s="451" t="s">
        <v>73</v>
      </c>
      <c r="F67" s="451" t="s">
        <v>283</v>
      </c>
      <c r="G67" s="444">
        <v>1.5</v>
      </c>
      <c r="H67" s="455">
        <v>0.6</v>
      </c>
      <c r="I67" s="455">
        <f>H67/1.03</f>
        <v>0.5825242718446602</v>
      </c>
      <c r="J67" s="455">
        <f>H67/1.05</f>
        <v>0.5714285714285714</v>
      </c>
      <c r="K67" s="455">
        <f>H67/1.08</f>
        <v>0.5555555555555555</v>
      </c>
    </row>
    <row r="68" spans="1:11" s="124" customFormat="1" ht="14.25" customHeight="1" thickBot="1">
      <c r="A68" s="439"/>
      <c r="B68" s="108" t="s">
        <v>224</v>
      </c>
      <c r="C68" s="125" t="s">
        <v>282</v>
      </c>
      <c r="D68" s="439"/>
      <c r="E68" s="439"/>
      <c r="F68" s="439"/>
      <c r="G68" s="445"/>
      <c r="H68" s="452"/>
      <c r="I68" s="452"/>
      <c r="J68" s="452"/>
      <c r="K68" s="452"/>
    </row>
    <row r="69" spans="1:11" s="124" customFormat="1" ht="14.25" customHeight="1">
      <c r="A69" s="451">
        <v>9</v>
      </c>
      <c r="B69" s="105" t="s">
        <v>34</v>
      </c>
      <c r="C69" s="105" t="s">
        <v>262</v>
      </c>
      <c r="D69" s="451"/>
      <c r="E69" s="442" t="s">
        <v>281</v>
      </c>
      <c r="F69" s="451">
        <v>180</v>
      </c>
      <c r="G69" s="444">
        <v>1</v>
      </c>
      <c r="H69" s="455">
        <v>4.2</v>
      </c>
      <c r="I69" s="455">
        <f>H69/1.03</f>
        <v>4.077669902912621</v>
      </c>
      <c r="J69" s="455">
        <f>H69/1.05</f>
        <v>4</v>
      </c>
      <c r="K69" s="455">
        <f>H69/1.08</f>
        <v>3.888888888888889</v>
      </c>
    </row>
    <row r="70" spans="1:11" s="124" customFormat="1" ht="14.25" customHeight="1" thickBot="1">
      <c r="A70" s="439"/>
      <c r="B70" s="109" t="s">
        <v>224</v>
      </c>
      <c r="C70" s="125" t="s">
        <v>282</v>
      </c>
      <c r="D70" s="439"/>
      <c r="E70" s="443"/>
      <c r="F70" s="439"/>
      <c r="G70" s="445"/>
      <c r="H70" s="452"/>
      <c r="I70" s="452"/>
      <c r="J70" s="452"/>
      <c r="K70" s="452"/>
    </row>
    <row r="71" spans="1:11" s="124" customFormat="1" ht="14.25" customHeight="1">
      <c r="A71" s="451">
        <v>10</v>
      </c>
      <c r="B71" s="105" t="s">
        <v>34</v>
      </c>
      <c r="C71" s="105" t="s">
        <v>262</v>
      </c>
      <c r="D71" s="451"/>
      <c r="E71" s="442" t="s">
        <v>276</v>
      </c>
      <c r="F71" s="451">
        <v>150</v>
      </c>
      <c r="G71" s="444">
        <v>1.5</v>
      </c>
      <c r="H71" s="455">
        <v>4.1</v>
      </c>
      <c r="I71" s="455">
        <f>H71/1.03</f>
        <v>3.9805825242718442</v>
      </c>
      <c r="J71" s="455">
        <f>H71/1.05</f>
        <v>3.904761904761904</v>
      </c>
      <c r="K71" s="455">
        <f>H71/1.08</f>
        <v>3.796296296296296</v>
      </c>
    </row>
    <row r="72" spans="1:11" s="124" customFormat="1" ht="14.25" customHeight="1" thickBot="1">
      <c r="A72" s="439"/>
      <c r="B72" s="109" t="s">
        <v>224</v>
      </c>
      <c r="C72" s="125" t="s">
        <v>282</v>
      </c>
      <c r="D72" s="439"/>
      <c r="E72" s="443"/>
      <c r="F72" s="439"/>
      <c r="G72" s="445"/>
      <c r="H72" s="452"/>
      <c r="I72" s="452"/>
      <c r="J72" s="452"/>
      <c r="K72" s="452"/>
    </row>
    <row r="73" spans="1:11" s="124" customFormat="1" ht="14.25" customHeight="1">
      <c r="A73" s="451">
        <v>11</v>
      </c>
      <c r="B73" s="113" t="s">
        <v>225</v>
      </c>
      <c r="C73" s="440"/>
      <c r="D73" s="451"/>
      <c r="E73" s="451" t="s">
        <v>35</v>
      </c>
      <c r="F73" s="451">
        <v>25</v>
      </c>
      <c r="G73" s="451">
        <v>0.4</v>
      </c>
      <c r="H73" s="455">
        <v>0.16</v>
      </c>
      <c r="I73" s="455">
        <f>H73/1.03</f>
        <v>0.1553398058252427</v>
      </c>
      <c r="J73" s="455">
        <f>H73/1.05</f>
        <v>0.15238095238095237</v>
      </c>
      <c r="K73" s="455">
        <f>H73/1.08</f>
        <v>0.14814814814814814</v>
      </c>
    </row>
    <row r="74" spans="1:11" s="124" customFormat="1" ht="14.25" customHeight="1" thickBot="1">
      <c r="A74" s="439"/>
      <c r="B74" s="108" t="s">
        <v>226</v>
      </c>
      <c r="C74" s="441"/>
      <c r="D74" s="439"/>
      <c r="E74" s="439"/>
      <c r="F74" s="439"/>
      <c r="G74" s="439"/>
      <c r="H74" s="452"/>
      <c r="I74" s="452"/>
      <c r="J74" s="452"/>
      <c r="K74" s="452"/>
    </row>
    <row r="75" spans="1:11" s="124" customFormat="1" ht="14.25" customHeight="1">
      <c r="A75" s="451">
        <v>12</v>
      </c>
      <c r="B75" s="113" t="s">
        <v>225</v>
      </c>
      <c r="C75" s="440"/>
      <c r="D75" s="451"/>
      <c r="E75" s="451" t="s">
        <v>27</v>
      </c>
      <c r="F75" s="451">
        <v>30</v>
      </c>
      <c r="G75" s="451">
        <v>0.7</v>
      </c>
      <c r="H75" s="455">
        <v>0.3</v>
      </c>
      <c r="I75" s="455">
        <f>H75/1.03</f>
        <v>0.2912621359223301</v>
      </c>
      <c r="J75" s="455">
        <f>H75/1.05</f>
        <v>0.2857142857142857</v>
      </c>
      <c r="K75" s="455">
        <f>H75/1.08</f>
        <v>0.27777777777777773</v>
      </c>
    </row>
    <row r="76" spans="1:11" s="124" customFormat="1" ht="14.25" customHeight="1" thickBot="1">
      <c r="A76" s="439"/>
      <c r="B76" s="108" t="s">
        <v>226</v>
      </c>
      <c r="C76" s="441"/>
      <c r="D76" s="439"/>
      <c r="E76" s="439"/>
      <c r="F76" s="439"/>
      <c r="G76" s="439"/>
      <c r="H76" s="452"/>
      <c r="I76" s="452"/>
      <c r="J76" s="452"/>
      <c r="K76" s="452"/>
    </row>
    <row r="77" spans="1:11" s="124" customFormat="1" ht="14.25" customHeight="1">
      <c r="A77" s="451">
        <v>13</v>
      </c>
      <c r="B77" s="113" t="s">
        <v>225</v>
      </c>
      <c r="C77" s="440"/>
      <c r="D77" s="451"/>
      <c r="E77" s="451" t="s">
        <v>73</v>
      </c>
      <c r="F77" s="451">
        <v>100</v>
      </c>
      <c r="G77" s="444">
        <v>1</v>
      </c>
      <c r="H77" s="455">
        <v>0.6</v>
      </c>
      <c r="I77" s="455">
        <f>H77/1.03</f>
        <v>0.5825242718446602</v>
      </c>
      <c r="J77" s="455">
        <f>H77/1.05</f>
        <v>0.5714285714285714</v>
      </c>
      <c r="K77" s="455">
        <f>H77/1.08</f>
        <v>0.5555555555555555</v>
      </c>
    </row>
    <row r="78" spans="1:11" s="124" customFormat="1" ht="14.25" customHeight="1" thickBot="1">
      <c r="A78" s="439"/>
      <c r="B78" s="108" t="s">
        <v>226</v>
      </c>
      <c r="C78" s="441"/>
      <c r="D78" s="439"/>
      <c r="E78" s="439"/>
      <c r="F78" s="439"/>
      <c r="G78" s="445"/>
      <c r="H78" s="452"/>
      <c r="I78" s="452"/>
      <c r="J78" s="452"/>
      <c r="K78" s="452"/>
    </row>
    <row r="79" spans="1:11" s="124" customFormat="1" ht="14.25" customHeight="1">
      <c r="A79" s="435">
        <v>14</v>
      </c>
      <c r="B79" s="105" t="s">
        <v>284</v>
      </c>
      <c r="C79" s="113" t="s">
        <v>285</v>
      </c>
      <c r="D79" s="126"/>
      <c r="E79" s="126" t="s">
        <v>35</v>
      </c>
      <c r="F79" s="126">
        <v>15</v>
      </c>
      <c r="G79" s="127">
        <v>0.3</v>
      </c>
      <c r="H79" s="455">
        <v>0.16</v>
      </c>
      <c r="I79" s="455">
        <f>H79/1.03</f>
        <v>0.1553398058252427</v>
      </c>
      <c r="J79" s="455">
        <f>H79/1.05</f>
        <v>0.15238095238095237</v>
      </c>
      <c r="K79" s="455">
        <f>H79/1.08</f>
        <v>0.14814814814814814</v>
      </c>
    </row>
    <row r="80" spans="1:11" s="124" customFormat="1" ht="14.25" customHeight="1" thickBot="1">
      <c r="A80" s="423"/>
      <c r="B80" s="109" t="s">
        <v>286</v>
      </c>
      <c r="C80" s="125" t="s">
        <v>287</v>
      </c>
      <c r="D80" s="126"/>
      <c r="E80" s="126"/>
      <c r="F80" s="126"/>
      <c r="G80" s="127"/>
      <c r="H80" s="452"/>
      <c r="I80" s="452"/>
      <c r="J80" s="452"/>
      <c r="K80" s="452"/>
    </row>
    <row r="81" spans="1:11" s="124" customFormat="1" ht="14.25" customHeight="1">
      <c r="A81" s="451">
        <v>15</v>
      </c>
      <c r="B81" s="113" t="s">
        <v>288</v>
      </c>
      <c r="C81" s="113" t="s">
        <v>262</v>
      </c>
      <c r="D81" s="424" t="s">
        <v>289</v>
      </c>
      <c r="E81" s="451" t="s">
        <v>23</v>
      </c>
      <c r="F81" s="451">
        <v>50</v>
      </c>
      <c r="G81" s="451">
        <v>0.9</v>
      </c>
      <c r="H81" s="455">
        <v>0.44</v>
      </c>
      <c r="I81" s="455">
        <f>H81/1.03</f>
        <v>0.42718446601941745</v>
      </c>
      <c r="J81" s="455">
        <f>H81/1.05</f>
        <v>0.41904761904761906</v>
      </c>
      <c r="K81" s="455">
        <f>H81/1.08</f>
        <v>0.4074074074074074</v>
      </c>
    </row>
    <row r="82" spans="1:11" s="124" customFormat="1" ht="14.25" customHeight="1" thickBot="1">
      <c r="A82" s="439"/>
      <c r="B82" s="108" t="s">
        <v>290</v>
      </c>
      <c r="C82" s="108">
        <v>150525</v>
      </c>
      <c r="D82" s="425"/>
      <c r="E82" s="439"/>
      <c r="F82" s="439"/>
      <c r="G82" s="439"/>
      <c r="H82" s="452"/>
      <c r="I82" s="452"/>
      <c r="J82" s="452"/>
      <c r="K82" s="452"/>
    </row>
    <row r="83" spans="1:11" s="124" customFormat="1" ht="14.25" customHeight="1">
      <c r="A83" s="451">
        <v>16</v>
      </c>
      <c r="B83" s="113" t="s">
        <v>291</v>
      </c>
      <c r="C83" s="113" t="s">
        <v>285</v>
      </c>
      <c r="D83" s="451"/>
      <c r="E83" s="451" t="s">
        <v>23</v>
      </c>
      <c r="F83" s="451" t="s">
        <v>283</v>
      </c>
      <c r="G83" s="444">
        <v>1</v>
      </c>
      <c r="H83" s="455">
        <v>0.44</v>
      </c>
      <c r="I83" s="455">
        <f>H83/1.03</f>
        <v>0.42718446601941745</v>
      </c>
      <c r="J83" s="455">
        <f>H83/1.05</f>
        <v>0.41904761904761906</v>
      </c>
      <c r="K83" s="455">
        <f>H83/1.08</f>
        <v>0.4074074074074074</v>
      </c>
    </row>
    <row r="84" spans="1:11" s="124" customFormat="1" ht="14.25" customHeight="1" thickBot="1">
      <c r="A84" s="439"/>
      <c r="B84" s="108" t="s">
        <v>292</v>
      </c>
      <c r="C84" s="108">
        <v>160525</v>
      </c>
      <c r="D84" s="439"/>
      <c r="E84" s="439"/>
      <c r="F84" s="439"/>
      <c r="G84" s="445"/>
      <c r="H84" s="452"/>
      <c r="I84" s="452"/>
      <c r="J84" s="452"/>
      <c r="K84" s="452"/>
    </row>
    <row r="85" spans="1:11" s="124" customFormat="1" ht="14.25" customHeight="1">
      <c r="A85" s="451">
        <v>17</v>
      </c>
      <c r="B85" s="113" t="s">
        <v>293</v>
      </c>
      <c r="C85" s="113" t="s">
        <v>285</v>
      </c>
      <c r="D85" s="451"/>
      <c r="E85" s="451" t="s">
        <v>73</v>
      </c>
      <c r="F85" s="451" t="s">
        <v>294</v>
      </c>
      <c r="G85" s="444">
        <v>1</v>
      </c>
      <c r="H85" s="455">
        <v>0.6</v>
      </c>
      <c r="I85" s="455">
        <f>H85/1.03</f>
        <v>0.5825242718446602</v>
      </c>
      <c r="J85" s="455">
        <f>H85/1.05</f>
        <v>0.5714285714285714</v>
      </c>
      <c r="K85" s="455">
        <f>H85/1.08</f>
        <v>0.5555555555555555</v>
      </c>
    </row>
    <row r="86" spans="1:11" s="124" customFormat="1" ht="14.25" customHeight="1" thickBot="1">
      <c r="A86" s="439"/>
      <c r="B86" s="108" t="s">
        <v>295</v>
      </c>
      <c r="C86" s="108">
        <v>160525</v>
      </c>
      <c r="D86" s="439"/>
      <c r="E86" s="439"/>
      <c r="F86" s="439"/>
      <c r="G86" s="445"/>
      <c r="H86" s="452"/>
      <c r="I86" s="452"/>
      <c r="J86" s="452"/>
      <c r="K86" s="452"/>
    </row>
    <row r="87" spans="1:11" s="124" customFormat="1" ht="14.25" customHeight="1">
      <c r="A87" s="103">
        <v>18</v>
      </c>
      <c r="B87" s="113" t="s">
        <v>296</v>
      </c>
      <c r="C87" s="440"/>
      <c r="D87" s="451"/>
      <c r="E87" s="442" t="s">
        <v>276</v>
      </c>
      <c r="F87" s="451">
        <v>50</v>
      </c>
      <c r="G87" s="451">
        <v>0.9</v>
      </c>
      <c r="H87" s="455">
        <v>4.1</v>
      </c>
      <c r="I87" s="455">
        <f>H87/1.03</f>
        <v>3.9805825242718442</v>
      </c>
      <c r="J87" s="455">
        <f>H87/1.05</f>
        <v>3.904761904761904</v>
      </c>
      <c r="K87" s="455">
        <f>H87/1.08</f>
        <v>3.796296296296296</v>
      </c>
    </row>
    <row r="88" spans="1:11" s="124" customFormat="1" ht="14.25" customHeight="1" thickBot="1">
      <c r="A88" s="107"/>
      <c r="B88" s="108" t="s">
        <v>297</v>
      </c>
      <c r="C88" s="441"/>
      <c r="D88" s="439"/>
      <c r="E88" s="443"/>
      <c r="F88" s="439"/>
      <c r="G88" s="439"/>
      <c r="H88" s="452"/>
      <c r="I88" s="452"/>
      <c r="J88" s="452"/>
      <c r="K88" s="452"/>
    </row>
    <row r="89" spans="1:11" s="124" customFormat="1" ht="14.25" customHeight="1">
      <c r="A89" s="103">
        <v>19</v>
      </c>
      <c r="B89" s="105" t="s">
        <v>298</v>
      </c>
      <c r="C89" s="129"/>
      <c r="D89" s="126"/>
      <c r="E89" s="451" t="s">
        <v>27</v>
      </c>
      <c r="F89" s="451">
        <v>30</v>
      </c>
      <c r="G89" s="451">
        <v>0.6</v>
      </c>
      <c r="H89" s="455">
        <v>0.3</v>
      </c>
      <c r="I89" s="455">
        <f>H89/1.03</f>
        <v>0.2912621359223301</v>
      </c>
      <c r="J89" s="455">
        <f>H89/1.05</f>
        <v>0.2857142857142857</v>
      </c>
      <c r="K89" s="455">
        <f>H89/1.08</f>
        <v>0.27777777777777773</v>
      </c>
    </row>
    <row r="90" spans="1:11" s="124" customFormat="1" ht="14.25" customHeight="1" thickBot="1">
      <c r="A90" s="107"/>
      <c r="B90" s="109" t="s">
        <v>299</v>
      </c>
      <c r="C90" s="129"/>
      <c r="D90" s="126"/>
      <c r="E90" s="439"/>
      <c r="F90" s="439"/>
      <c r="G90" s="439"/>
      <c r="H90" s="452"/>
      <c r="I90" s="452"/>
      <c r="J90" s="452"/>
      <c r="K90" s="452"/>
    </row>
    <row r="91" spans="1:11" s="124" customFormat="1" ht="14.25" customHeight="1">
      <c r="A91" s="103">
        <v>20</v>
      </c>
      <c r="B91" s="113" t="s">
        <v>300</v>
      </c>
      <c r="C91" s="440"/>
      <c r="D91" s="451"/>
      <c r="E91" s="451" t="s">
        <v>73</v>
      </c>
      <c r="F91" s="451">
        <v>150</v>
      </c>
      <c r="G91" s="444">
        <v>1</v>
      </c>
      <c r="H91" s="455">
        <v>0.6</v>
      </c>
      <c r="I91" s="455">
        <f>H91/1.03</f>
        <v>0.5825242718446602</v>
      </c>
      <c r="J91" s="455">
        <f>H91/1.05</f>
        <v>0.5714285714285714</v>
      </c>
      <c r="K91" s="455">
        <f>H91/1.08</f>
        <v>0.5555555555555555</v>
      </c>
    </row>
    <row r="92" spans="1:11" s="124" customFormat="1" ht="14.25" customHeight="1" thickBot="1">
      <c r="A92" s="107"/>
      <c r="B92" s="108" t="s">
        <v>301</v>
      </c>
      <c r="C92" s="441"/>
      <c r="D92" s="439"/>
      <c r="E92" s="439"/>
      <c r="F92" s="439"/>
      <c r="G92" s="445"/>
      <c r="H92" s="452"/>
      <c r="I92" s="452"/>
      <c r="J92" s="452"/>
      <c r="K92" s="452"/>
    </row>
    <row r="93" spans="1:11" s="124" customFormat="1" ht="14.25" customHeight="1">
      <c r="A93" s="103">
        <v>21</v>
      </c>
      <c r="B93" s="113" t="s">
        <v>302</v>
      </c>
      <c r="C93" s="440"/>
      <c r="D93" s="451"/>
      <c r="E93" s="451" t="s">
        <v>73</v>
      </c>
      <c r="F93" s="451">
        <v>150</v>
      </c>
      <c r="G93" s="451">
        <v>1.2</v>
      </c>
      <c r="H93" s="455">
        <v>0.6</v>
      </c>
      <c r="I93" s="455">
        <f>H93/1.03</f>
        <v>0.5825242718446602</v>
      </c>
      <c r="J93" s="455">
        <f>H93/1.05</f>
        <v>0.5714285714285714</v>
      </c>
      <c r="K93" s="455">
        <f>H93/1.08</f>
        <v>0.5555555555555555</v>
      </c>
    </row>
    <row r="94" spans="1:11" s="124" customFormat="1" ht="14.25" customHeight="1" thickBot="1">
      <c r="A94" s="107"/>
      <c r="B94" s="108" t="s">
        <v>303</v>
      </c>
      <c r="C94" s="441"/>
      <c r="D94" s="439"/>
      <c r="E94" s="439"/>
      <c r="F94" s="439"/>
      <c r="G94" s="439"/>
      <c r="H94" s="452"/>
      <c r="I94" s="452"/>
      <c r="J94" s="452"/>
      <c r="K94" s="452"/>
    </row>
    <row r="95" spans="1:11" s="124" customFormat="1" ht="14.25" customHeight="1">
      <c r="A95" s="103">
        <v>22</v>
      </c>
      <c r="B95" s="113" t="s">
        <v>302</v>
      </c>
      <c r="C95" s="440"/>
      <c r="D95" s="451"/>
      <c r="E95" s="442" t="s">
        <v>276</v>
      </c>
      <c r="F95" s="451">
        <v>150</v>
      </c>
      <c r="G95" s="451">
        <v>1.5</v>
      </c>
      <c r="H95" s="455">
        <v>4.1</v>
      </c>
      <c r="I95" s="455">
        <f>H95/1.03</f>
        <v>3.9805825242718442</v>
      </c>
      <c r="J95" s="455">
        <f>H95/1.05</f>
        <v>3.904761904761904</v>
      </c>
      <c r="K95" s="455">
        <f>H95/1.08</f>
        <v>3.796296296296296</v>
      </c>
    </row>
    <row r="96" spans="1:11" s="124" customFormat="1" ht="14.25" customHeight="1" thickBot="1">
      <c r="A96" s="107"/>
      <c r="B96" s="108" t="s">
        <v>303</v>
      </c>
      <c r="C96" s="441"/>
      <c r="D96" s="439"/>
      <c r="E96" s="443"/>
      <c r="F96" s="439"/>
      <c r="G96" s="439"/>
      <c r="H96" s="452"/>
      <c r="I96" s="452"/>
      <c r="J96" s="452"/>
      <c r="K96" s="452"/>
    </row>
    <row r="97" spans="1:11" s="124" customFormat="1" ht="14.25" customHeight="1">
      <c r="A97" s="103">
        <v>23</v>
      </c>
      <c r="B97" s="113" t="s">
        <v>49</v>
      </c>
      <c r="C97" s="113" t="s">
        <v>262</v>
      </c>
      <c r="D97" s="442" t="s">
        <v>304</v>
      </c>
      <c r="E97" s="451" t="s">
        <v>35</v>
      </c>
      <c r="F97" s="451">
        <v>20</v>
      </c>
      <c r="G97" s="451" t="s">
        <v>305</v>
      </c>
      <c r="H97" s="455">
        <v>0.16</v>
      </c>
      <c r="I97" s="455">
        <f>H97/1.03</f>
        <v>0.1553398058252427</v>
      </c>
      <c r="J97" s="455">
        <f>H97/1.05</f>
        <v>0.15238095238095237</v>
      </c>
      <c r="K97" s="455">
        <f>H97/1.08</f>
        <v>0.14814814814814814</v>
      </c>
    </row>
    <row r="98" spans="1:11" s="124" customFormat="1" ht="14.25" customHeight="1" thickBot="1">
      <c r="A98" s="107"/>
      <c r="B98" s="108" t="s">
        <v>306</v>
      </c>
      <c r="C98" s="108">
        <v>400524</v>
      </c>
      <c r="D98" s="443"/>
      <c r="E98" s="439"/>
      <c r="F98" s="439"/>
      <c r="G98" s="439"/>
      <c r="H98" s="452"/>
      <c r="I98" s="452"/>
      <c r="J98" s="452"/>
      <c r="K98" s="452"/>
    </row>
    <row r="99" spans="1:11" s="124" customFormat="1" ht="14.25" customHeight="1">
      <c r="A99" s="103">
        <v>24</v>
      </c>
      <c r="B99" s="113" t="s">
        <v>45</v>
      </c>
      <c r="C99" s="113" t="s">
        <v>262</v>
      </c>
      <c r="D99" s="451"/>
      <c r="E99" s="451" t="s">
        <v>35</v>
      </c>
      <c r="F99" s="451">
        <v>20</v>
      </c>
      <c r="G99" s="451" t="s">
        <v>305</v>
      </c>
      <c r="H99" s="455">
        <v>0.16</v>
      </c>
      <c r="I99" s="455">
        <f>H99/1.03</f>
        <v>0.1553398058252427</v>
      </c>
      <c r="J99" s="455">
        <f>H99/1.05</f>
        <v>0.15238095238095237</v>
      </c>
      <c r="K99" s="455">
        <f>H99/1.08</f>
        <v>0.14814814814814814</v>
      </c>
    </row>
    <row r="100" spans="1:11" s="124" customFormat="1" ht="14.25" customHeight="1" thickBot="1">
      <c r="A100" s="107"/>
      <c r="B100" s="108" t="s">
        <v>232</v>
      </c>
      <c r="C100" s="108">
        <v>430725</v>
      </c>
      <c r="D100" s="439"/>
      <c r="E100" s="439"/>
      <c r="F100" s="439"/>
      <c r="G100" s="439"/>
      <c r="H100" s="452"/>
      <c r="I100" s="452"/>
      <c r="J100" s="452"/>
      <c r="K100" s="452"/>
    </row>
    <row r="101" spans="1:11" s="124" customFormat="1" ht="14.25" customHeight="1">
      <c r="A101" s="103">
        <v>25</v>
      </c>
      <c r="B101" s="113" t="s">
        <v>45</v>
      </c>
      <c r="C101" s="113" t="s">
        <v>262</v>
      </c>
      <c r="D101" s="451"/>
      <c r="E101" s="451" t="s">
        <v>27</v>
      </c>
      <c r="F101" s="451">
        <v>30</v>
      </c>
      <c r="G101" s="451">
        <v>0.6</v>
      </c>
      <c r="H101" s="455">
        <v>0.3</v>
      </c>
      <c r="I101" s="455">
        <f>H101/1.03</f>
        <v>0.2912621359223301</v>
      </c>
      <c r="J101" s="455">
        <f>H101/1.05</f>
        <v>0.2857142857142857</v>
      </c>
      <c r="K101" s="455">
        <f>H101/1.08</f>
        <v>0.27777777777777773</v>
      </c>
    </row>
    <row r="102" spans="1:11" s="124" customFormat="1" ht="14.25" customHeight="1" thickBot="1">
      <c r="A102" s="107"/>
      <c r="B102" s="108" t="s">
        <v>232</v>
      </c>
      <c r="C102" s="108">
        <v>430725</v>
      </c>
      <c r="D102" s="439"/>
      <c r="E102" s="439"/>
      <c r="F102" s="439"/>
      <c r="G102" s="439"/>
      <c r="H102" s="452"/>
      <c r="I102" s="452"/>
      <c r="J102" s="452"/>
      <c r="K102" s="452"/>
    </row>
    <row r="103" spans="1:11" s="124" customFormat="1" ht="14.25" customHeight="1">
      <c r="A103" s="103">
        <v>26</v>
      </c>
      <c r="B103" s="113" t="s">
        <v>45</v>
      </c>
      <c r="C103" s="113" t="s">
        <v>262</v>
      </c>
      <c r="D103" s="451"/>
      <c r="E103" s="451" t="s">
        <v>73</v>
      </c>
      <c r="F103" s="451">
        <v>150</v>
      </c>
      <c r="G103" s="444">
        <v>1.5</v>
      </c>
      <c r="H103" s="455">
        <v>0.6</v>
      </c>
      <c r="I103" s="455">
        <f>H103/1.03</f>
        <v>0.5825242718446602</v>
      </c>
      <c r="J103" s="455">
        <f>H103/1.05</f>
        <v>0.5714285714285714</v>
      </c>
      <c r="K103" s="455">
        <f>H103/1.08</f>
        <v>0.5555555555555555</v>
      </c>
    </row>
    <row r="104" spans="1:11" s="124" customFormat="1" ht="14.25" customHeight="1" thickBot="1">
      <c r="A104" s="107"/>
      <c r="B104" s="108" t="s">
        <v>232</v>
      </c>
      <c r="C104" s="108">
        <v>430725</v>
      </c>
      <c r="D104" s="439"/>
      <c r="E104" s="439"/>
      <c r="F104" s="439"/>
      <c r="G104" s="445"/>
      <c r="H104" s="452"/>
      <c r="I104" s="452"/>
      <c r="J104" s="452"/>
      <c r="K104" s="452"/>
    </row>
    <row r="105" spans="1:11" s="124" customFormat="1" ht="14.25" customHeight="1">
      <c r="A105" s="103">
        <v>27</v>
      </c>
      <c r="B105" s="113" t="s">
        <v>45</v>
      </c>
      <c r="C105" s="113" t="s">
        <v>262</v>
      </c>
      <c r="D105" s="451"/>
      <c r="E105" s="442" t="s">
        <v>281</v>
      </c>
      <c r="F105" s="451">
        <v>100</v>
      </c>
      <c r="G105" s="444">
        <v>1</v>
      </c>
      <c r="H105" s="455">
        <v>4.2</v>
      </c>
      <c r="I105" s="455">
        <f>H105/1.03</f>
        <v>4.077669902912621</v>
      </c>
      <c r="J105" s="455">
        <f>H105/1.05</f>
        <v>4</v>
      </c>
      <c r="K105" s="455">
        <f>H105/1.08</f>
        <v>3.888888888888889</v>
      </c>
    </row>
    <row r="106" spans="1:11" s="124" customFormat="1" ht="14.25" customHeight="1" thickBot="1">
      <c r="A106" s="107"/>
      <c r="B106" s="108" t="s">
        <v>232</v>
      </c>
      <c r="C106" s="108">
        <v>430725</v>
      </c>
      <c r="D106" s="439"/>
      <c r="E106" s="443"/>
      <c r="F106" s="439"/>
      <c r="G106" s="445"/>
      <c r="H106" s="452"/>
      <c r="I106" s="452"/>
      <c r="J106" s="452"/>
      <c r="K106" s="452"/>
    </row>
    <row r="107" spans="1:11" s="124" customFormat="1" ht="14.25" customHeight="1">
      <c r="A107" s="103">
        <v>28</v>
      </c>
      <c r="B107" s="113" t="s">
        <v>45</v>
      </c>
      <c r="C107" s="113" t="s">
        <v>262</v>
      </c>
      <c r="D107" s="451"/>
      <c r="E107" s="442" t="s">
        <v>276</v>
      </c>
      <c r="F107" s="451">
        <v>150</v>
      </c>
      <c r="G107" s="444">
        <v>1.5</v>
      </c>
      <c r="H107" s="455">
        <v>4.1</v>
      </c>
      <c r="I107" s="455">
        <f>H107/1.03</f>
        <v>3.9805825242718442</v>
      </c>
      <c r="J107" s="455">
        <f>H107/1.05</f>
        <v>3.904761904761904</v>
      </c>
      <c r="K107" s="455">
        <f>H107/1.08</f>
        <v>3.796296296296296</v>
      </c>
    </row>
    <row r="108" spans="1:11" s="124" customFormat="1" ht="14.25" customHeight="1" thickBot="1">
      <c r="A108" s="107"/>
      <c r="B108" s="108" t="s">
        <v>232</v>
      </c>
      <c r="C108" s="108">
        <v>430725</v>
      </c>
      <c r="D108" s="439"/>
      <c r="E108" s="443"/>
      <c r="F108" s="439"/>
      <c r="G108" s="445"/>
      <c r="H108" s="452"/>
      <c r="I108" s="452"/>
      <c r="J108" s="452"/>
      <c r="K108" s="452"/>
    </row>
    <row r="109" spans="1:11" s="124" customFormat="1" ht="14.25" customHeight="1">
      <c r="A109" s="103">
        <v>29</v>
      </c>
      <c r="B109" s="113" t="s">
        <v>52</v>
      </c>
      <c r="C109" s="113" t="s">
        <v>262</v>
      </c>
      <c r="D109" s="451"/>
      <c r="E109" s="451" t="s">
        <v>35</v>
      </c>
      <c r="F109" s="451">
        <v>50</v>
      </c>
      <c r="G109" s="451" t="s">
        <v>143</v>
      </c>
      <c r="H109" s="455">
        <v>0.16</v>
      </c>
      <c r="I109" s="455">
        <f>H109/1.03</f>
        <v>0.1553398058252427</v>
      </c>
      <c r="J109" s="455">
        <f>H109/1.05</f>
        <v>0.15238095238095237</v>
      </c>
      <c r="K109" s="455">
        <f>H109/1.08</f>
        <v>0.14814814814814814</v>
      </c>
    </row>
    <row r="110" spans="1:11" s="124" customFormat="1" ht="14.25" customHeight="1" thickBot="1">
      <c r="A110" s="107"/>
      <c r="B110" s="108" t="s">
        <v>307</v>
      </c>
      <c r="C110" s="108">
        <v>450525</v>
      </c>
      <c r="D110" s="439"/>
      <c r="E110" s="439"/>
      <c r="F110" s="439"/>
      <c r="G110" s="439"/>
      <c r="H110" s="452"/>
      <c r="I110" s="452"/>
      <c r="J110" s="452"/>
      <c r="K110" s="452"/>
    </row>
    <row r="111" spans="1:11" s="124" customFormat="1" ht="14.25" customHeight="1">
      <c r="A111" s="103">
        <v>30</v>
      </c>
      <c r="B111" s="113" t="s">
        <v>52</v>
      </c>
      <c r="C111" s="113" t="s">
        <v>262</v>
      </c>
      <c r="D111" s="451"/>
      <c r="E111" s="451" t="s">
        <v>27</v>
      </c>
      <c r="F111" s="451">
        <v>125</v>
      </c>
      <c r="G111" s="444">
        <v>1</v>
      </c>
      <c r="H111" s="455">
        <v>0.3</v>
      </c>
      <c r="I111" s="455">
        <f>H111/1.03</f>
        <v>0.2912621359223301</v>
      </c>
      <c r="J111" s="455">
        <f>H111/1.05</f>
        <v>0.2857142857142857</v>
      </c>
      <c r="K111" s="455">
        <f>H111/1.08</f>
        <v>0.27777777777777773</v>
      </c>
    </row>
    <row r="112" spans="1:11" s="124" customFormat="1" ht="14.25" customHeight="1" thickBot="1">
      <c r="A112" s="107"/>
      <c r="B112" s="108" t="s">
        <v>307</v>
      </c>
      <c r="C112" s="108">
        <v>450525</v>
      </c>
      <c r="D112" s="439"/>
      <c r="E112" s="439"/>
      <c r="F112" s="439"/>
      <c r="G112" s="445"/>
      <c r="H112" s="452"/>
      <c r="I112" s="452"/>
      <c r="J112" s="452"/>
      <c r="K112" s="452"/>
    </row>
    <row r="113" spans="1:11" s="124" customFormat="1" ht="14.25" customHeight="1">
      <c r="A113" s="103">
        <v>31</v>
      </c>
      <c r="B113" s="113" t="s">
        <v>55</v>
      </c>
      <c r="C113" s="440"/>
      <c r="D113" s="451"/>
      <c r="E113" s="451" t="s">
        <v>27</v>
      </c>
      <c r="F113" s="451" t="s">
        <v>308</v>
      </c>
      <c r="G113" s="451">
        <v>0.4</v>
      </c>
      <c r="H113" s="455">
        <v>0.3</v>
      </c>
      <c r="I113" s="455">
        <f>H113/1.03</f>
        <v>0.2912621359223301</v>
      </c>
      <c r="J113" s="455">
        <f>H113/1.05</f>
        <v>0.2857142857142857</v>
      </c>
      <c r="K113" s="455">
        <f>H113/1.08</f>
        <v>0.27777777777777773</v>
      </c>
    </row>
    <row r="114" spans="1:11" s="124" customFormat="1" ht="14.25" customHeight="1" thickBot="1">
      <c r="A114" s="107"/>
      <c r="B114" s="108" t="s">
        <v>57</v>
      </c>
      <c r="C114" s="441"/>
      <c r="D114" s="439"/>
      <c r="E114" s="439"/>
      <c r="F114" s="439"/>
      <c r="G114" s="439"/>
      <c r="H114" s="452"/>
      <c r="I114" s="452"/>
      <c r="J114" s="452"/>
      <c r="K114" s="452"/>
    </row>
    <row r="115" spans="1:11" s="124" customFormat="1" ht="14.25" customHeight="1">
      <c r="A115" s="103">
        <v>32</v>
      </c>
      <c r="B115" s="113" t="s">
        <v>237</v>
      </c>
      <c r="C115" s="440"/>
      <c r="D115" s="451"/>
      <c r="E115" s="451" t="s">
        <v>23</v>
      </c>
      <c r="F115" s="451">
        <v>80</v>
      </c>
      <c r="G115" s="451">
        <v>0.8</v>
      </c>
      <c r="H115" s="455">
        <v>0.44</v>
      </c>
      <c r="I115" s="455">
        <f>H115/1.03</f>
        <v>0.42718446601941745</v>
      </c>
      <c r="J115" s="455">
        <f>H115/1.05</f>
        <v>0.41904761904761906</v>
      </c>
      <c r="K115" s="455">
        <f>H115/1.08</f>
        <v>0.4074074074074074</v>
      </c>
    </row>
    <row r="116" spans="1:11" s="124" customFormat="1" ht="14.25" customHeight="1" thickBot="1">
      <c r="A116" s="107"/>
      <c r="B116" s="108" t="s">
        <v>238</v>
      </c>
      <c r="C116" s="441"/>
      <c r="D116" s="439"/>
      <c r="E116" s="439"/>
      <c r="F116" s="439"/>
      <c r="G116" s="439"/>
      <c r="H116" s="452"/>
      <c r="I116" s="452"/>
      <c r="J116" s="452"/>
      <c r="K116" s="452"/>
    </row>
    <row r="117" spans="1:11" s="124" customFormat="1" ht="14.25" customHeight="1">
      <c r="A117" s="103">
        <v>33</v>
      </c>
      <c r="B117" s="113" t="s">
        <v>237</v>
      </c>
      <c r="C117" s="440"/>
      <c r="D117" s="451"/>
      <c r="E117" s="451" t="s">
        <v>73</v>
      </c>
      <c r="F117" s="451">
        <v>100</v>
      </c>
      <c r="G117" s="444">
        <v>1</v>
      </c>
      <c r="H117" s="455">
        <v>0.6</v>
      </c>
      <c r="I117" s="455">
        <f>H117/1.03</f>
        <v>0.5825242718446602</v>
      </c>
      <c r="J117" s="455">
        <f>H117/1.05</f>
        <v>0.5714285714285714</v>
      </c>
      <c r="K117" s="455">
        <f>H117/1.08</f>
        <v>0.5555555555555555</v>
      </c>
    </row>
    <row r="118" spans="1:11" s="124" customFormat="1" ht="14.25" customHeight="1" thickBot="1">
      <c r="A118" s="107"/>
      <c r="B118" s="108" t="s">
        <v>238</v>
      </c>
      <c r="C118" s="441"/>
      <c r="D118" s="439"/>
      <c r="E118" s="439"/>
      <c r="F118" s="439"/>
      <c r="G118" s="445"/>
      <c r="H118" s="452"/>
      <c r="I118" s="452"/>
      <c r="J118" s="452"/>
      <c r="K118" s="452"/>
    </row>
    <row r="119" spans="1:11" s="124" customFormat="1" ht="14.25" customHeight="1">
      <c r="A119" s="103">
        <v>34</v>
      </c>
      <c r="B119" s="113" t="s">
        <v>309</v>
      </c>
      <c r="C119" s="440"/>
      <c r="D119" s="451"/>
      <c r="E119" s="451" t="s">
        <v>35</v>
      </c>
      <c r="F119" s="451">
        <v>5</v>
      </c>
      <c r="G119" s="444">
        <v>0.2</v>
      </c>
      <c r="H119" s="455">
        <v>0.16</v>
      </c>
      <c r="I119" s="455">
        <f>H119/1.03</f>
        <v>0.1553398058252427</v>
      </c>
      <c r="J119" s="455">
        <f>H119/1.05</f>
        <v>0.15238095238095237</v>
      </c>
      <c r="K119" s="455">
        <f>H119/1.08</f>
        <v>0.14814814814814814</v>
      </c>
    </row>
    <row r="120" spans="1:11" s="124" customFormat="1" ht="14.25" customHeight="1" thickBot="1">
      <c r="A120" s="107"/>
      <c r="B120" s="108" t="s">
        <v>310</v>
      </c>
      <c r="C120" s="441"/>
      <c r="D120" s="439"/>
      <c r="E120" s="439"/>
      <c r="F120" s="439"/>
      <c r="G120" s="445"/>
      <c r="H120" s="452"/>
      <c r="I120" s="452"/>
      <c r="J120" s="452"/>
      <c r="K120" s="452"/>
    </row>
    <row r="121" spans="1:11" s="124" customFormat="1" ht="14.25" customHeight="1" thickBot="1">
      <c r="A121" s="448" t="s">
        <v>239</v>
      </c>
      <c r="B121" s="449"/>
      <c r="C121" s="449"/>
      <c r="D121" s="449"/>
      <c r="E121" s="449"/>
      <c r="F121" s="449"/>
      <c r="G121" s="449"/>
      <c r="H121" s="449"/>
      <c r="I121" s="449"/>
      <c r="J121" s="449"/>
      <c r="K121" s="450"/>
    </row>
    <row r="122" spans="1:11" s="124" customFormat="1" ht="14.25" customHeight="1">
      <c r="A122" s="451">
        <v>1</v>
      </c>
      <c r="B122" s="113" t="s">
        <v>311</v>
      </c>
      <c r="C122" s="440"/>
      <c r="D122" s="451"/>
      <c r="E122" s="451" t="s">
        <v>27</v>
      </c>
      <c r="F122" s="451">
        <v>20</v>
      </c>
      <c r="G122" s="451"/>
      <c r="H122" s="455">
        <v>0.3</v>
      </c>
      <c r="I122" s="455">
        <f>H122/1.03</f>
        <v>0.2912621359223301</v>
      </c>
      <c r="J122" s="455">
        <f>H122/1.05</f>
        <v>0.2857142857142857</v>
      </c>
      <c r="K122" s="455">
        <f>H122/1.08</f>
        <v>0.27777777777777773</v>
      </c>
    </row>
    <row r="123" spans="1:11" s="124" customFormat="1" ht="14.25" customHeight="1" thickBot="1">
      <c r="A123" s="439"/>
      <c r="B123" s="108" t="s">
        <v>312</v>
      </c>
      <c r="C123" s="441"/>
      <c r="D123" s="439"/>
      <c r="E123" s="439"/>
      <c r="F123" s="439"/>
      <c r="G123" s="439"/>
      <c r="H123" s="452"/>
      <c r="I123" s="452"/>
      <c r="J123" s="452"/>
      <c r="K123" s="452"/>
    </row>
    <row r="124" spans="1:11" s="124" customFormat="1" ht="14.25" customHeight="1">
      <c r="A124" s="451">
        <v>2</v>
      </c>
      <c r="B124" s="113" t="s">
        <v>311</v>
      </c>
      <c r="C124" s="440"/>
      <c r="D124" s="451"/>
      <c r="E124" s="451" t="s">
        <v>23</v>
      </c>
      <c r="F124" s="451">
        <v>25</v>
      </c>
      <c r="G124" s="451"/>
      <c r="H124" s="455">
        <v>0.44</v>
      </c>
      <c r="I124" s="455">
        <f>H124/1.03</f>
        <v>0.42718446601941745</v>
      </c>
      <c r="J124" s="455">
        <f>H124/1.05</f>
        <v>0.41904761904761906</v>
      </c>
      <c r="K124" s="455">
        <f>H124/1.08</f>
        <v>0.4074074074074074</v>
      </c>
    </row>
    <row r="125" spans="1:11" s="124" customFormat="1" ht="14.25" customHeight="1" thickBot="1">
      <c r="A125" s="439"/>
      <c r="B125" s="108" t="s">
        <v>312</v>
      </c>
      <c r="C125" s="441"/>
      <c r="D125" s="439"/>
      <c r="E125" s="439"/>
      <c r="F125" s="439"/>
      <c r="G125" s="439"/>
      <c r="H125" s="452"/>
      <c r="I125" s="452"/>
      <c r="J125" s="452"/>
      <c r="K125" s="452"/>
    </row>
    <row r="126" spans="1:11" s="124" customFormat="1" ht="14.25" customHeight="1">
      <c r="A126" s="451">
        <v>3</v>
      </c>
      <c r="B126" s="113" t="s">
        <v>311</v>
      </c>
      <c r="C126" s="440"/>
      <c r="D126" s="451"/>
      <c r="E126" s="451" t="s">
        <v>73</v>
      </c>
      <c r="F126" s="451">
        <v>30</v>
      </c>
      <c r="G126" s="451"/>
      <c r="H126" s="455">
        <v>0.6</v>
      </c>
      <c r="I126" s="455">
        <f>H126/1.03</f>
        <v>0.5825242718446602</v>
      </c>
      <c r="J126" s="455">
        <f>H126/1.05</f>
        <v>0.5714285714285714</v>
      </c>
      <c r="K126" s="455">
        <f>H126/1.08</f>
        <v>0.5555555555555555</v>
      </c>
    </row>
    <row r="127" spans="1:11" s="124" customFormat="1" ht="14.25" customHeight="1" thickBot="1">
      <c r="A127" s="439"/>
      <c r="B127" s="108" t="s">
        <v>312</v>
      </c>
      <c r="C127" s="441"/>
      <c r="D127" s="439"/>
      <c r="E127" s="439"/>
      <c r="F127" s="439"/>
      <c r="G127" s="439"/>
      <c r="H127" s="452"/>
      <c r="I127" s="452"/>
      <c r="J127" s="452"/>
      <c r="K127" s="452"/>
    </row>
    <row r="128" spans="1:11" s="124" customFormat="1" ht="14.25" customHeight="1">
      <c r="A128" s="451">
        <v>4</v>
      </c>
      <c r="B128" s="113" t="s">
        <v>311</v>
      </c>
      <c r="C128" s="440"/>
      <c r="D128" s="451"/>
      <c r="E128" s="442" t="s">
        <v>313</v>
      </c>
      <c r="F128" s="451">
        <v>30</v>
      </c>
      <c r="G128" s="451"/>
      <c r="H128" s="455">
        <v>2.4</v>
      </c>
      <c r="I128" s="455">
        <f>H128/1.03</f>
        <v>2.3300970873786406</v>
      </c>
      <c r="J128" s="455">
        <f>H128/1.05</f>
        <v>2.2857142857142856</v>
      </c>
      <c r="K128" s="455">
        <f>H128/1.08</f>
        <v>2.222222222222222</v>
      </c>
    </row>
    <row r="129" spans="1:11" s="124" customFormat="1" ht="14.25" customHeight="1" thickBot="1">
      <c r="A129" s="439"/>
      <c r="B129" s="108" t="s">
        <v>312</v>
      </c>
      <c r="C129" s="441"/>
      <c r="D129" s="439"/>
      <c r="E129" s="443"/>
      <c r="F129" s="439"/>
      <c r="G129" s="439"/>
      <c r="H129" s="452"/>
      <c r="I129" s="452"/>
      <c r="J129" s="452"/>
      <c r="K129" s="452"/>
    </row>
    <row r="130" spans="1:11" s="124" customFormat="1" ht="14.25" customHeight="1">
      <c r="A130" s="451">
        <v>5</v>
      </c>
      <c r="B130" s="113" t="s">
        <v>311</v>
      </c>
      <c r="C130" s="440"/>
      <c r="D130" s="451"/>
      <c r="E130" s="442" t="s">
        <v>231</v>
      </c>
      <c r="F130" s="451">
        <v>60</v>
      </c>
      <c r="G130" s="451"/>
      <c r="H130" s="455">
        <v>3.3</v>
      </c>
      <c r="I130" s="455">
        <f>H130/1.03</f>
        <v>3.203883495145631</v>
      </c>
      <c r="J130" s="455">
        <f>H130/1.05</f>
        <v>3.1428571428571423</v>
      </c>
      <c r="K130" s="455">
        <f>H130/1.08</f>
        <v>3.0555555555555554</v>
      </c>
    </row>
    <row r="131" spans="1:11" s="124" customFormat="1" ht="14.25" customHeight="1" thickBot="1">
      <c r="A131" s="439"/>
      <c r="B131" s="108" t="s">
        <v>312</v>
      </c>
      <c r="C131" s="441"/>
      <c r="D131" s="439"/>
      <c r="E131" s="443"/>
      <c r="F131" s="439"/>
      <c r="G131" s="439"/>
      <c r="H131" s="452"/>
      <c r="I131" s="452"/>
      <c r="J131" s="452"/>
      <c r="K131" s="452"/>
    </row>
    <row r="132" spans="1:11" s="124" customFormat="1" ht="14.25" customHeight="1">
      <c r="A132" s="451">
        <v>6</v>
      </c>
      <c r="B132" s="105" t="s">
        <v>314</v>
      </c>
      <c r="C132" s="105"/>
      <c r="D132" s="103"/>
      <c r="E132" s="111" t="s">
        <v>27</v>
      </c>
      <c r="F132" s="103">
        <v>10</v>
      </c>
      <c r="G132" s="103"/>
      <c r="H132" s="455">
        <v>0.3</v>
      </c>
      <c r="I132" s="455">
        <f>H132/1.03</f>
        <v>0.2912621359223301</v>
      </c>
      <c r="J132" s="455">
        <f>H132/1.05</f>
        <v>0.2857142857142857</v>
      </c>
      <c r="K132" s="455">
        <f>H132/1.08</f>
        <v>0.27777777777777773</v>
      </c>
    </row>
    <row r="133" spans="1:11" s="124" customFormat="1" ht="14.25" customHeight="1" thickBot="1">
      <c r="A133" s="439"/>
      <c r="B133" s="109" t="s">
        <v>315</v>
      </c>
      <c r="C133" s="109"/>
      <c r="D133" s="107"/>
      <c r="E133" s="112"/>
      <c r="F133" s="107"/>
      <c r="G133" s="107"/>
      <c r="H133" s="452"/>
      <c r="I133" s="452"/>
      <c r="J133" s="452"/>
      <c r="K133" s="452"/>
    </row>
    <row r="134" spans="1:11" s="124" customFormat="1" ht="14.25" customHeight="1">
      <c r="A134" s="451">
        <v>7</v>
      </c>
      <c r="B134" s="105" t="s">
        <v>314</v>
      </c>
      <c r="C134" s="105"/>
      <c r="D134" s="103"/>
      <c r="E134" s="111" t="s">
        <v>313</v>
      </c>
      <c r="F134" s="103">
        <v>15</v>
      </c>
      <c r="G134" s="103"/>
      <c r="H134" s="455">
        <v>2.4</v>
      </c>
      <c r="I134" s="455">
        <f>H134/1.03</f>
        <v>2.3300970873786406</v>
      </c>
      <c r="J134" s="455">
        <f>H134/1.05</f>
        <v>2.2857142857142856</v>
      </c>
      <c r="K134" s="455">
        <f>H134/1.08</f>
        <v>2.222222222222222</v>
      </c>
    </row>
    <row r="135" spans="1:11" s="124" customFormat="1" ht="14.25" customHeight="1" thickBot="1">
      <c r="A135" s="439"/>
      <c r="B135" s="109" t="s">
        <v>315</v>
      </c>
      <c r="C135" s="109"/>
      <c r="D135" s="107"/>
      <c r="E135" s="112"/>
      <c r="F135" s="107"/>
      <c r="G135" s="107"/>
      <c r="H135" s="452"/>
      <c r="I135" s="452"/>
      <c r="J135" s="452"/>
      <c r="K135" s="452"/>
    </row>
    <row r="136" spans="1:11" s="124" customFormat="1" ht="14.25" customHeight="1">
      <c r="A136" s="451">
        <v>8</v>
      </c>
      <c r="B136" s="105" t="s">
        <v>316</v>
      </c>
      <c r="C136" s="105"/>
      <c r="D136" s="103"/>
      <c r="E136" s="111" t="s">
        <v>27</v>
      </c>
      <c r="F136" s="103">
        <v>20</v>
      </c>
      <c r="G136" s="103"/>
      <c r="H136" s="455">
        <v>0.3</v>
      </c>
      <c r="I136" s="455">
        <f>H136/1.03</f>
        <v>0.2912621359223301</v>
      </c>
      <c r="J136" s="455">
        <f>H136/1.05</f>
        <v>0.2857142857142857</v>
      </c>
      <c r="K136" s="455">
        <f>H136/1.08</f>
        <v>0.27777777777777773</v>
      </c>
    </row>
    <row r="137" spans="1:11" s="124" customFormat="1" ht="14.25" customHeight="1" thickBot="1">
      <c r="A137" s="439"/>
      <c r="B137" s="109" t="s">
        <v>317</v>
      </c>
      <c r="C137" s="109"/>
      <c r="D137" s="107"/>
      <c r="E137" s="112"/>
      <c r="F137" s="107"/>
      <c r="G137" s="107"/>
      <c r="H137" s="452"/>
      <c r="I137" s="452"/>
      <c r="J137" s="452"/>
      <c r="K137" s="452"/>
    </row>
    <row r="138" spans="1:11" s="124" customFormat="1" ht="14.25" customHeight="1">
      <c r="A138" s="451">
        <v>9</v>
      </c>
      <c r="B138" s="105" t="s">
        <v>316</v>
      </c>
      <c r="C138" s="129"/>
      <c r="D138" s="126"/>
      <c r="E138" s="130" t="s">
        <v>313</v>
      </c>
      <c r="F138" s="126">
        <v>30</v>
      </c>
      <c r="G138" s="126"/>
      <c r="H138" s="455">
        <v>2.4</v>
      </c>
      <c r="I138" s="455">
        <f>H138/1.03</f>
        <v>2.3300970873786406</v>
      </c>
      <c r="J138" s="455">
        <f>H138/1.05</f>
        <v>2.2857142857142856</v>
      </c>
      <c r="K138" s="455">
        <f>H138/1.08</f>
        <v>2.222222222222222</v>
      </c>
    </row>
    <row r="139" spans="1:11" s="124" customFormat="1" ht="14.25" customHeight="1" thickBot="1">
      <c r="A139" s="439"/>
      <c r="B139" s="109" t="s">
        <v>317</v>
      </c>
      <c r="C139" s="129"/>
      <c r="D139" s="126"/>
      <c r="E139" s="130"/>
      <c r="F139" s="126"/>
      <c r="G139" s="126"/>
      <c r="H139" s="452"/>
      <c r="I139" s="452"/>
      <c r="J139" s="452"/>
      <c r="K139" s="452"/>
    </row>
    <row r="140" spans="1:11" s="124" customFormat="1" ht="14.25" customHeight="1">
      <c r="A140" s="451">
        <v>10</v>
      </c>
      <c r="B140" s="113" t="s">
        <v>318</v>
      </c>
      <c r="C140" s="440"/>
      <c r="D140" s="451"/>
      <c r="E140" s="451" t="s">
        <v>35</v>
      </c>
      <c r="F140" s="451">
        <v>10</v>
      </c>
      <c r="G140" s="451"/>
      <c r="H140" s="455">
        <v>0.16</v>
      </c>
      <c r="I140" s="455">
        <f>H140/1.03</f>
        <v>0.1553398058252427</v>
      </c>
      <c r="J140" s="455">
        <f>H140/1.05</f>
        <v>0.15238095238095237</v>
      </c>
      <c r="K140" s="455">
        <f>H140/1.08</f>
        <v>0.14814814814814814</v>
      </c>
    </row>
    <row r="141" spans="1:11" s="124" customFormat="1" ht="14.25" customHeight="1" thickBot="1">
      <c r="A141" s="439"/>
      <c r="B141" s="108" t="s">
        <v>319</v>
      </c>
      <c r="C141" s="441"/>
      <c r="D141" s="439"/>
      <c r="E141" s="439"/>
      <c r="F141" s="439"/>
      <c r="G141" s="439"/>
      <c r="H141" s="452"/>
      <c r="I141" s="452"/>
      <c r="J141" s="452"/>
      <c r="K141" s="452"/>
    </row>
    <row r="142" spans="1:11" s="124" customFormat="1" ht="14.25" customHeight="1">
      <c r="A142" s="451">
        <v>11</v>
      </c>
      <c r="B142" s="113" t="s">
        <v>318</v>
      </c>
      <c r="C142" s="440"/>
      <c r="D142" s="451"/>
      <c r="E142" s="451" t="s">
        <v>27</v>
      </c>
      <c r="F142" s="451">
        <v>15</v>
      </c>
      <c r="G142" s="451"/>
      <c r="H142" s="455">
        <v>0.3</v>
      </c>
      <c r="I142" s="455">
        <f>H142/1.03</f>
        <v>0.2912621359223301</v>
      </c>
      <c r="J142" s="455">
        <f>H142/1.05</f>
        <v>0.2857142857142857</v>
      </c>
      <c r="K142" s="455">
        <f>H142/1.08</f>
        <v>0.27777777777777773</v>
      </c>
    </row>
    <row r="143" spans="1:11" s="124" customFormat="1" ht="14.25" customHeight="1" thickBot="1">
      <c r="A143" s="439"/>
      <c r="B143" s="108" t="s">
        <v>319</v>
      </c>
      <c r="C143" s="441"/>
      <c r="D143" s="439"/>
      <c r="E143" s="439"/>
      <c r="F143" s="439"/>
      <c r="G143" s="439"/>
      <c r="H143" s="452"/>
      <c r="I143" s="452"/>
      <c r="J143" s="452"/>
      <c r="K143" s="452"/>
    </row>
    <row r="144" spans="1:11" s="124" customFormat="1" ht="14.25" customHeight="1">
      <c r="A144" s="451">
        <v>12</v>
      </c>
      <c r="B144" s="113" t="s">
        <v>318</v>
      </c>
      <c r="C144" s="440"/>
      <c r="D144" s="451"/>
      <c r="E144" s="451" t="s">
        <v>23</v>
      </c>
      <c r="F144" s="451">
        <v>40</v>
      </c>
      <c r="G144" s="451"/>
      <c r="H144" s="455">
        <v>0.44</v>
      </c>
      <c r="I144" s="455">
        <f>H144/1.03</f>
        <v>0.42718446601941745</v>
      </c>
      <c r="J144" s="455">
        <f>H144/1.05</f>
        <v>0.41904761904761906</v>
      </c>
      <c r="K144" s="455">
        <f>H144/1.08</f>
        <v>0.4074074074074074</v>
      </c>
    </row>
    <row r="145" spans="1:11" s="124" customFormat="1" ht="14.25" customHeight="1" thickBot="1">
      <c r="A145" s="439"/>
      <c r="B145" s="108" t="s">
        <v>319</v>
      </c>
      <c r="C145" s="441"/>
      <c r="D145" s="439"/>
      <c r="E145" s="439"/>
      <c r="F145" s="439"/>
      <c r="G145" s="439"/>
      <c r="H145" s="452"/>
      <c r="I145" s="452"/>
      <c r="J145" s="452"/>
      <c r="K145" s="452"/>
    </row>
    <row r="146" spans="1:11" s="124" customFormat="1" ht="14.25" customHeight="1">
      <c r="A146" s="451">
        <v>13</v>
      </c>
      <c r="B146" s="113" t="s">
        <v>318</v>
      </c>
      <c r="C146" s="440"/>
      <c r="D146" s="451"/>
      <c r="E146" s="451" t="s">
        <v>73</v>
      </c>
      <c r="F146" s="451">
        <v>60</v>
      </c>
      <c r="G146" s="451"/>
      <c r="H146" s="455">
        <v>0.6</v>
      </c>
      <c r="I146" s="455">
        <f>H146/1.03</f>
        <v>0.5825242718446602</v>
      </c>
      <c r="J146" s="455">
        <f>H146/1.05</f>
        <v>0.5714285714285714</v>
      </c>
      <c r="K146" s="455">
        <f>H146/1.08</f>
        <v>0.5555555555555555</v>
      </c>
    </row>
    <row r="147" spans="1:11" s="124" customFormat="1" ht="14.25" customHeight="1" thickBot="1">
      <c r="A147" s="439"/>
      <c r="B147" s="108" t="s">
        <v>319</v>
      </c>
      <c r="C147" s="441"/>
      <c r="D147" s="439"/>
      <c r="E147" s="439"/>
      <c r="F147" s="439"/>
      <c r="G147" s="439"/>
      <c r="H147" s="452"/>
      <c r="I147" s="452"/>
      <c r="J147" s="452"/>
      <c r="K147" s="452"/>
    </row>
    <row r="148" spans="1:11" s="124" customFormat="1" ht="14.25" customHeight="1">
      <c r="A148" s="435">
        <v>14</v>
      </c>
      <c r="B148" s="113" t="s">
        <v>318</v>
      </c>
      <c r="C148" s="440"/>
      <c r="D148" s="451"/>
      <c r="E148" s="442" t="s">
        <v>231</v>
      </c>
      <c r="F148" s="451">
        <v>80</v>
      </c>
      <c r="G148" s="451"/>
      <c r="H148" s="455">
        <v>3.3</v>
      </c>
      <c r="I148" s="455">
        <f>H148/1.03</f>
        <v>3.203883495145631</v>
      </c>
      <c r="J148" s="455">
        <f>H148/1.05</f>
        <v>3.1428571428571423</v>
      </c>
      <c r="K148" s="455">
        <f>H148/1.08</f>
        <v>3.0555555555555554</v>
      </c>
    </row>
    <row r="149" spans="1:11" s="124" customFormat="1" ht="14.25" customHeight="1" thickBot="1">
      <c r="A149" s="423"/>
      <c r="B149" s="108" t="s">
        <v>319</v>
      </c>
      <c r="C149" s="441"/>
      <c r="D149" s="439"/>
      <c r="E149" s="443"/>
      <c r="F149" s="439"/>
      <c r="G149" s="439"/>
      <c r="H149" s="452"/>
      <c r="I149" s="452"/>
      <c r="J149" s="452"/>
      <c r="K149" s="452"/>
    </row>
    <row r="150" spans="1:11" s="124" customFormat="1" ht="14.25" customHeight="1">
      <c r="A150" s="451">
        <v>15</v>
      </c>
      <c r="B150" s="113" t="s">
        <v>320</v>
      </c>
      <c r="C150" s="440"/>
      <c r="D150" s="451"/>
      <c r="E150" s="451" t="s">
        <v>27</v>
      </c>
      <c r="F150" s="451">
        <v>15</v>
      </c>
      <c r="G150" s="451"/>
      <c r="H150" s="455">
        <v>0.3</v>
      </c>
      <c r="I150" s="455">
        <f>H150/1.03</f>
        <v>0.2912621359223301</v>
      </c>
      <c r="J150" s="455">
        <f>H150/1.05</f>
        <v>0.2857142857142857</v>
      </c>
      <c r="K150" s="455">
        <f>H150/1.08</f>
        <v>0.27777777777777773</v>
      </c>
    </row>
    <row r="151" spans="1:11" s="124" customFormat="1" ht="14.25" customHeight="1" thickBot="1">
      <c r="A151" s="439"/>
      <c r="B151" s="108" t="s">
        <v>321</v>
      </c>
      <c r="C151" s="441"/>
      <c r="D151" s="439"/>
      <c r="E151" s="439"/>
      <c r="F151" s="439"/>
      <c r="G151" s="439"/>
      <c r="H151" s="452"/>
      <c r="I151" s="452"/>
      <c r="J151" s="452"/>
      <c r="K151" s="452"/>
    </row>
    <row r="152" spans="1:11" s="124" customFormat="1" ht="14.25" customHeight="1">
      <c r="A152" s="451">
        <v>16</v>
      </c>
      <c r="B152" s="113" t="s">
        <v>320</v>
      </c>
      <c r="C152" s="440"/>
      <c r="D152" s="451"/>
      <c r="E152" s="451" t="s">
        <v>23</v>
      </c>
      <c r="F152" s="451">
        <v>20</v>
      </c>
      <c r="G152" s="451"/>
      <c r="H152" s="455">
        <v>0.44</v>
      </c>
      <c r="I152" s="455">
        <f>H152/1.03</f>
        <v>0.42718446601941745</v>
      </c>
      <c r="J152" s="455">
        <f>H152/1.05</f>
        <v>0.41904761904761906</v>
      </c>
      <c r="K152" s="455">
        <f>H152/1.08</f>
        <v>0.4074074074074074</v>
      </c>
    </row>
    <row r="153" spans="1:11" s="124" customFormat="1" ht="14.25" customHeight="1" thickBot="1">
      <c r="A153" s="439"/>
      <c r="B153" s="108" t="s">
        <v>321</v>
      </c>
      <c r="C153" s="441"/>
      <c r="D153" s="439"/>
      <c r="E153" s="439"/>
      <c r="F153" s="439"/>
      <c r="G153" s="439"/>
      <c r="H153" s="452"/>
      <c r="I153" s="452"/>
      <c r="J153" s="452"/>
      <c r="K153" s="452"/>
    </row>
    <row r="154" spans="1:11" s="124" customFormat="1" ht="14.25" customHeight="1">
      <c r="A154" s="451">
        <v>17</v>
      </c>
      <c r="B154" s="113" t="s">
        <v>320</v>
      </c>
      <c r="C154" s="440"/>
      <c r="D154" s="451"/>
      <c r="E154" s="442" t="s">
        <v>274</v>
      </c>
      <c r="F154" s="451">
        <v>25</v>
      </c>
      <c r="G154" s="451"/>
      <c r="H154" s="455">
        <v>2.7</v>
      </c>
      <c r="I154" s="455">
        <f>H154/1.03</f>
        <v>2.621359223300971</v>
      </c>
      <c r="J154" s="455">
        <f>H154/1.05</f>
        <v>2.5714285714285716</v>
      </c>
      <c r="K154" s="455">
        <f>H154/1.08</f>
        <v>2.5</v>
      </c>
    </row>
    <row r="155" spans="1:11" s="124" customFormat="1" ht="14.25" customHeight="1" thickBot="1">
      <c r="A155" s="439"/>
      <c r="B155" s="108" t="s">
        <v>321</v>
      </c>
      <c r="C155" s="441"/>
      <c r="D155" s="439"/>
      <c r="E155" s="443"/>
      <c r="F155" s="439"/>
      <c r="G155" s="439"/>
      <c r="H155" s="452"/>
      <c r="I155" s="452"/>
      <c r="J155" s="452"/>
      <c r="K155" s="452"/>
    </row>
    <row r="156" spans="1:11" s="124" customFormat="1" ht="14.25" customHeight="1">
      <c r="A156" s="103">
        <v>18</v>
      </c>
      <c r="B156" s="113" t="s">
        <v>322</v>
      </c>
      <c r="C156" s="440"/>
      <c r="D156" s="451"/>
      <c r="E156" s="442" t="s">
        <v>27</v>
      </c>
      <c r="F156" s="451">
        <v>15</v>
      </c>
      <c r="G156" s="451"/>
      <c r="H156" s="455">
        <v>0.3</v>
      </c>
      <c r="I156" s="455">
        <f>H156/1.03</f>
        <v>0.2912621359223301</v>
      </c>
      <c r="J156" s="455">
        <f>H156/1.05</f>
        <v>0.2857142857142857</v>
      </c>
      <c r="K156" s="455">
        <f>H156/1.08</f>
        <v>0.27777777777777773</v>
      </c>
    </row>
    <row r="157" spans="1:11" s="124" customFormat="1" ht="14.25" customHeight="1" thickBot="1">
      <c r="A157" s="107"/>
      <c r="B157" s="108" t="s">
        <v>323</v>
      </c>
      <c r="C157" s="441"/>
      <c r="D157" s="439"/>
      <c r="E157" s="443"/>
      <c r="F157" s="439"/>
      <c r="G157" s="439"/>
      <c r="H157" s="452"/>
      <c r="I157" s="452"/>
      <c r="J157" s="452"/>
      <c r="K157" s="452"/>
    </row>
    <row r="158" spans="1:11" s="124" customFormat="1" ht="14.25" customHeight="1">
      <c r="A158" s="103">
        <v>19</v>
      </c>
      <c r="B158" s="113" t="s">
        <v>322</v>
      </c>
      <c r="C158" s="440"/>
      <c r="D158" s="451"/>
      <c r="E158" s="442" t="s">
        <v>313</v>
      </c>
      <c r="F158" s="451">
        <v>15</v>
      </c>
      <c r="G158" s="451"/>
      <c r="H158" s="455">
        <v>2.4</v>
      </c>
      <c r="I158" s="455">
        <f>H158/1.03</f>
        <v>2.3300970873786406</v>
      </c>
      <c r="J158" s="455">
        <f>H158/1.05</f>
        <v>2.2857142857142856</v>
      </c>
      <c r="K158" s="455">
        <f>H158/1.08</f>
        <v>2.222222222222222</v>
      </c>
    </row>
    <row r="159" spans="1:11" s="124" customFormat="1" ht="14.25" customHeight="1" thickBot="1">
      <c r="A159" s="107"/>
      <c r="B159" s="108" t="s">
        <v>323</v>
      </c>
      <c r="C159" s="441"/>
      <c r="D159" s="439"/>
      <c r="E159" s="443"/>
      <c r="F159" s="439"/>
      <c r="G159" s="439"/>
      <c r="H159" s="452"/>
      <c r="I159" s="452"/>
      <c r="J159" s="452"/>
      <c r="K159" s="452"/>
    </row>
    <row r="160" spans="1:11" s="124" customFormat="1" ht="14.25" customHeight="1">
      <c r="A160" s="103">
        <v>20</v>
      </c>
      <c r="B160" s="113" t="s">
        <v>324</v>
      </c>
      <c r="C160" s="440"/>
      <c r="D160" s="451"/>
      <c r="E160" s="442" t="s">
        <v>231</v>
      </c>
      <c r="F160" s="451" t="s">
        <v>325</v>
      </c>
      <c r="G160" s="451"/>
      <c r="H160" s="455">
        <v>3.3</v>
      </c>
      <c r="I160" s="455">
        <f>H160/1.03</f>
        <v>3.203883495145631</v>
      </c>
      <c r="J160" s="455">
        <f>H160/1.05</f>
        <v>3.1428571428571423</v>
      </c>
      <c r="K160" s="455">
        <f>H160/1.08</f>
        <v>3.0555555555555554</v>
      </c>
    </row>
    <row r="161" spans="1:11" s="124" customFormat="1" ht="14.25" customHeight="1" thickBot="1">
      <c r="A161" s="107"/>
      <c r="B161" s="108" t="s">
        <v>326</v>
      </c>
      <c r="C161" s="441"/>
      <c r="D161" s="439"/>
      <c r="E161" s="443"/>
      <c r="F161" s="439"/>
      <c r="G161" s="439"/>
      <c r="H161" s="452"/>
      <c r="I161" s="452"/>
      <c r="J161" s="452"/>
      <c r="K161" s="452"/>
    </row>
    <row r="162" spans="1:11" s="124" customFormat="1" ht="14.25" customHeight="1">
      <c r="A162" s="451">
        <v>21</v>
      </c>
      <c r="B162" s="113" t="s">
        <v>324</v>
      </c>
      <c r="C162" s="440"/>
      <c r="D162" s="451"/>
      <c r="E162" s="442" t="s">
        <v>276</v>
      </c>
      <c r="F162" s="451" t="s">
        <v>327</v>
      </c>
      <c r="G162" s="451"/>
      <c r="H162" s="455">
        <v>3</v>
      </c>
      <c r="I162" s="455">
        <f>H162/1.03</f>
        <v>2.912621359223301</v>
      </c>
      <c r="J162" s="455">
        <f>H162/1.05</f>
        <v>2.857142857142857</v>
      </c>
      <c r="K162" s="455">
        <f>H162/1.08</f>
        <v>2.7777777777777777</v>
      </c>
    </row>
    <row r="163" spans="1:11" s="124" customFormat="1" ht="14.25" customHeight="1" thickBot="1">
      <c r="A163" s="439"/>
      <c r="B163" s="108" t="s">
        <v>326</v>
      </c>
      <c r="C163" s="441"/>
      <c r="D163" s="439"/>
      <c r="E163" s="443"/>
      <c r="F163" s="439"/>
      <c r="G163" s="439"/>
      <c r="H163" s="452"/>
      <c r="I163" s="452"/>
      <c r="J163" s="452"/>
      <c r="K163" s="452"/>
    </row>
    <row r="164" spans="1:11" s="124" customFormat="1" ht="14.25" customHeight="1" thickBot="1">
      <c r="A164" s="448" t="s">
        <v>328</v>
      </c>
      <c r="B164" s="449"/>
      <c r="C164" s="449"/>
      <c r="D164" s="449"/>
      <c r="E164" s="449"/>
      <c r="F164" s="449"/>
      <c r="G164" s="449"/>
      <c r="H164" s="449"/>
      <c r="I164" s="449"/>
      <c r="J164" s="449"/>
      <c r="K164" s="450"/>
    </row>
    <row r="165" spans="1:11" s="124" customFormat="1" ht="14.25" customHeight="1">
      <c r="A165" s="451">
        <v>1</v>
      </c>
      <c r="B165" s="113" t="s">
        <v>211</v>
      </c>
      <c r="C165" s="113" t="s">
        <v>262</v>
      </c>
      <c r="D165" s="451"/>
      <c r="E165" s="442" t="s">
        <v>329</v>
      </c>
      <c r="F165" s="451" t="s">
        <v>330</v>
      </c>
      <c r="G165" s="451"/>
      <c r="H165" s="455">
        <v>12</v>
      </c>
      <c r="I165" s="455">
        <f>H165/1.03</f>
        <v>11.650485436893204</v>
      </c>
      <c r="J165" s="455">
        <f>H165/1.05</f>
        <v>11.428571428571429</v>
      </c>
      <c r="K165" s="455">
        <f>H165/1.08</f>
        <v>11.11111111111111</v>
      </c>
    </row>
    <row r="166" spans="1:11" s="124" customFormat="1" ht="14.25" customHeight="1" thickBot="1">
      <c r="A166" s="439"/>
      <c r="B166" s="108" t="s">
        <v>25</v>
      </c>
      <c r="C166" s="108">
        <v>220725</v>
      </c>
      <c r="D166" s="439"/>
      <c r="E166" s="443"/>
      <c r="F166" s="439"/>
      <c r="G166" s="439"/>
      <c r="H166" s="452"/>
      <c r="I166" s="452"/>
      <c r="J166" s="452"/>
      <c r="K166" s="452"/>
    </row>
    <row r="167" spans="1:11" s="124" customFormat="1" ht="14.25" customHeight="1">
      <c r="A167" s="451">
        <v>2</v>
      </c>
      <c r="B167" s="113" t="s">
        <v>211</v>
      </c>
      <c r="C167" s="113" t="s">
        <v>262</v>
      </c>
      <c r="D167" s="451"/>
      <c r="E167" s="442" t="s">
        <v>331</v>
      </c>
      <c r="F167" s="451" t="s">
        <v>330</v>
      </c>
      <c r="G167" s="451"/>
      <c r="H167" s="455">
        <v>12.8</v>
      </c>
      <c r="I167" s="455">
        <f>H167/1.03</f>
        <v>12.427184466019417</v>
      </c>
      <c r="J167" s="455">
        <f>H167/1.05</f>
        <v>12.19047619047619</v>
      </c>
      <c r="K167" s="455">
        <f>H167/1.08</f>
        <v>11.851851851851851</v>
      </c>
    </row>
    <row r="168" spans="1:11" s="124" customFormat="1" ht="14.25" customHeight="1" thickBot="1">
      <c r="A168" s="439"/>
      <c r="B168" s="108" t="s">
        <v>25</v>
      </c>
      <c r="C168" s="108">
        <v>220725</v>
      </c>
      <c r="D168" s="439"/>
      <c r="E168" s="443"/>
      <c r="F168" s="439"/>
      <c r="G168" s="439"/>
      <c r="H168" s="452"/>
      <c r="I168" s="452"/>
      <c r="J168" s="452"/>
      <c r="K168" s="452"/>
    </row>
    <row r="169" spans="1:11" s="124" customFormat="1" ht="14.25" customHeight="1">
      <c r="A169" s="451">
        <v>3</v>
      </c>
      <c r="B169" s="113" t="s">
        <v>211</v>
      </c>
      <c r="C169" s="113" t="s">
        <v>262</v>
      </c>
      <c r="D169" s="451"/>
      <c r="E169" s="131" t="s">
        <v>332</v>
      </c>
      <c r="F169" s="451" t="s">
        <v>266</v>
      </c>
      <c r="G169" s="451"/>
      <c r="H169" s="455">
        <v>16.5</v>
      </c>
      <c r="I169" s="455">
        <f>H169/1.03</f>
        <v>16.019417475728154</v>
      </c>
      <c r="J169" s="455">
        <f>H169/1.05</f>
        <v>15.714285714285714</v>
      </c>
      <c r="K169" s="455">
        <f>H169/1.08</f>
        <v>15.277777777777777</v>
      </c>
    </row>
    <row r="170" spans="1:11" s="124" customFormat="1" ht="14.25" customHeight="1" thickBot="1">
      <c r="A170" s="439"/>
      <c r="B170" s="108" t="s">
        <v>25</v>
      </c>
      <c r="C170" s="108">
        <v>220725</v>
      </c>
      <c r="D170" s="439"/>
      <c r="E170" s="132"/>
      <c r="F170" s="433"/>
      <c r="G170" s="439"/>
      <c r="H170" s="433"/>
      <c r="I170" s="452"/>
      <c r="J170" s="452"/>
      <c r="K170" s="452"/>
    </row>
    <row r="171" spans="1:11" s="124" customFormat="1" ht="14.25" customHeight="1">
      <c r="A171" s="451">
        <v>4</v>
      </c>
      <c r="B171" s="113" t="s">
        <v>211</v>
      </c>
      <c r="C171" s="113" t="s">
        <v>262</v>
      </c>
      <c r="D171" s="451"/>
      <c r="E171" s="131" t="s">
        <v>333</v>
      </c>
      <c r="F171" s="451" t="s">
        <v>334</v>
      </c>
      <c r="G171" s="451"/>
      <c r="H171" s="455">
        <v>16.6</v>
      </c>
      <c r="I171" s="455">
        <f>H171/1.03</f>
        <v>16.116504854368934</v>
      </c>
      <c r="J171" s="455">
        <f>H171/1.05</f>
        <v>15.80952380952381</v>
      </c>
      <c r="K171" s="455">
        <f>H171/1.08</f>
        <v>15.37037037037037</v>
      </c>
    </row>
    <row r="172" spans="1:11" s="124" customFormat="1" ht="14.25" customHeight="1" thickBot="1">
      <c r="A172" s="439"/>
      <c r="B172" s="108" t="s">
        <v>25</v>
      </c>
      <c r="C172" s="108">
        <v>220725</v>
      </c>
      <c r="D172" s="439"/>
      <c r="E172" s="132"/>
      <c r="F172" s="434"/>
      <c r="G172" s="439"/>
      <c r="H172" s="433"/>
      <c r="I172" s="452"/>
      <c r="J172" s="452"/>
      <c r="K172" s="452"/>
    </row>
    <row r="173" spans="1:11" s="124" customFormat="1" ht="14.25" customHeight="1">
      <c r="A173" s="451">
        <v>5</v>
      </c>
      <c r="B173" s="113" t="s">
        <v>211</v>
      </c>
      <c r="C173" s="113" t="s">
        <v>262</v>
      </c>
      <c r="D173" s="451"/>
      <c r="E173" s="131" t="s">
        <v>335</v>
      </c>
      <c r="F173" s="451" t="s">
        <v>334</v>
      </c>
      <c r="G173" s="451"/>
      <c r="H173" s="455">
        <v>16.7</v>
      </c>
      <c r="I173" s="455">
        <f>H173/1.03</f>
        <v>16.213592233009706</v>
      </c>
      <c r="J173" s="455">
        <f>H173/1.05</f>
        <v>15.904761904761903</v>
      </c>
      <c r="K173" s="455">
        <f>H173/1.08</f>
        <v>15.462962962962962</v>
      </c>
    </row>
    <row r="174" spans="1:11" s="124" customFormat="1" ht="14.25" customHeight="1" thickBot="1">
      <c r="A174" s="439"/>
      <c r="B174" s="108" t="s">
        <v>25</v>
      </c>
      <c r="C174" s="108">
        <v>220725</v>
      </c>
      <c r="D174" s="439"/>
      <c r="E174" s="132"/>
      <c r="F174" s="434"/>
      <c r="G174" s="439"/>
      <c r="H174" s="433"/>
      <c r="I174" s="452"/>
      <c r="J174" s="452"/>
      <c r="K174" s="452"/>
    </row>
    <row r="175" spans="1:11" s="124" customFormat="1" ht="14.25" customHeight="1" thickBot="1">
      <c r="A175" s="448" t="s">
        <v>336</v>
      </c>
      <c r="B175" s="449"/>
      <c r="C175" s="449"/>
      <c r="D175" s="449"/>
      <c r="E175" s="449"/>
      <c r="F175" s="449"/>
      <c r="G175" s="449"/>
      <c r="H175" s="449"/>
      <c r="I175" s="449"/>
      <c r="J175" s="449"/>
      <c r="K175" s="450"/>
    </row>
    <row r="176" spans="1:11" s="124" customFormat="1" ht="14.25" customHeight="1">
      <c r="A176" s="451">
        <v>1</v>
      </c>
      <c r="B176" s="113" t="s">
        <v>211</v>
      </c>
      <c r="C176" s="113" t="s">
        <v>262</v>
      </c>
      <c r="D176" s="451"/>
      <c r="E176" s="131" t="s">
        <v>332</v>
      </c>
      <c r="F176" s="451" t="s">
        <v>337</v>
      </c>
      <c r="G176" s="451"/>
      <c r="H176" s="455">
        <v>10.7</v>
      </c>
      <c r="I176" s="455">
        <f>H176/1.03</f>
        <v>10.388349514563107</v>
      </c>
      <c r="J176" s="455">
        <f>H176/1.05</f>
        <v>10.19047619047619</v>
      </c>
      <c r="K176" s="455">
        <f>H176/1.08</f>
        <v>9.907407407407407</v>
      </c>
    </row>
    <row r="177" spans="1:11" s="124" customFormat="1" ht="14.25" customHeight="1" thickBot="1">
      <c r="A177" s="439"/>
      <c r="B177" s="108" t="s">
        <v>25</v>
      </c>
      <c r="C177" s="108">
        <v>220725</v>
      </c>
      <c r="D177" s="439"/>
      <c r="E177" s="132"/>
      <c r="F177" s="433"/>
      <c r="G177" s="439"/>
      <c r="H177" s="452"/>
      <c r="I177" s="452"/>
      <c r="J177" s="452"/>
      <c r="K177" s="452"/>
    </row>
    <row r="178" spans="1:11" s="124" customFormat="1" ht="14.25" customHeight="1">
      <c r="A178" s="451">
        <v>2</v>
      </c>
      <c r="B178" s="113" t="s">
        <v>211</v>
      </c>
      <c r="C178" s="113" t="s">
        <v>262</v>
      </c>
      <c r="D178" s="451"/>
      <c r="E178" s="131" t="s">
        <v>333</v>
      </c>
      <c r="F178" s="451" t="s">
        <v>334</v>
      </c>
      <c r="G178" s="451"/>
      <c r="H178" s="455">
        <v>10.9</v>
      </c>
      <c r="I178" s="455">
        <f>H178/1.03</f>
        <v>10.58252427184466</v>
      </c>
      <c r="J178" s="455">
        <f>H178/1.05</f>
        <v>10.380952380952381</v>
      </c>
      <c r="K178" s="455">
        <f>H178/1.08</f>
        <v>10.092592592592592</v>
      </c>
    </row>
    <row r="179" spans="1:11" s="124" customFormat="1" ht="14.25" customHeight="1" thickBot="1">
      <c r="A179" s="439"/>
      <c r="B179" s="108" t="s">
        <v>25</v>
      </c>
      <c r="C179" s="108">
        <v>220725</v>
      </c>
      <c r="D179" s="439"/>
      <c r="E179" s="132"/>
      <c r="F179" s="434"/>
      <c r="G179" s="439"/>
      <c r="H179" s="452"/>
      <c r="I179" s="452"/>
      <c r="J179" s="452"/>
      <c r="K179" s="452"/>
    </row>
    <row r="180" spans="1:11" s="124" customFormat="1" ht="14.25" customHeight="1">
      <c r="A180" s="451">
        <v>3</v>
      </c>
      <c r="B180" s="113" t="s">
        <v>211</v>
      </c>
      <c r="C180" s="113" t="s">
        <v>262</v>
      </c>
      <c r="D180" s="451"/>
      <c r="E180" s="131" t="s">
        <v>335</v>
      </c>
      <c r="F180" s="451" t="s">
        <v>334</v>
      </c>
      <c r="G180" s="451"/>
      <c r="H180" s="455">
        <v>11</v>
      </c>
      <c r="I180" s="455">
        <f>H180/1.03</f>
        <v>10.679611650485437</v>
      </c>
      <c r="J180" s="455">
        <f>H180/1.05</f>
        <v>10.476190476190476</v>
      </c>
      <c r="K180" s="455">
        <f>H180/1.08</f>
        <v>10.185185185185185</v>
      </c>
    </row>
    <row r="181" spans="1:11" s="124" customFormat="1" ht="14.25" customHeight="1" thickBot="1">
      <c r="A181" s="439"/>
      <c r="B181" s="108" t="s">
        <v>25</v>
      </c>
      <c r="C181" s="108">
        <v>220725</v>
      </c>
      <c r="D181" s="439"/>
      <c r="E181" s="132"/>
      <c r="F181" s="434"/>
      <c r="G181" s="439"/>
      <c r="H181" s="452"/>
      <c r="I181" s="452"/>
      <c r="J181" s="452"/>
      <c r="K181" s="452"/>
    </row>
    <row r="182" spans="1:11" s="124" customFormat="1" ht="14.25" customHeight="1">
      <c r="A182" s="451">
        <v>4</v>
      </c>
      <c r="B182" s="113" t="s">
        <v>211</v>
      </c>
      <c r="C182" s="113" t="s">
        <v>262</v>
      </c>
      <c r="D182" s="451"/>
      <c r="E182" s="442" t="s">
        <v>338</v>
      </c>
      <c r="F182" s="451" t="s">
        <v>339</v>
      </c>
      <c r="G182" s="451"/>
      <c r="H182" s="455">
        <v>11.1</v>
      </c>
      <c r="I182" s="455">
        <f>H182/1.03</f>
        <v>10.776699029126213</v>
      </c>
      <c r="J182" s="455">
        <f>H182/1.05</f>
        <v>10.571428571428571</v>
      </c>
      <c r="K182" s="455">
        <f>H182/1.08</f>
        <v>10.277777777777777</v>
      </c>
    </row>
    <row r="183" spans="1:11" s="124" customFormat="1" ht="14.25" customHeight="1" thickBot="1">
      <c r="A183" s="439"/>
      <c r="B183" s="108" t="s">
        <v>25</v>
      </c>
      <c r="C183" s="108">
        <v>220725</v>
      </c>
      <c r="D183" s="439"/>
      <c r="E183" s="433"/>
      <c r="F183" s="433"/>
      <c r="G183" s="439"/>
      <c r="H183" s="452"/>
      <c r="I183" s="452"/>
      <c r="J183" s="452"/>
      <c r="K183" s="452"/>
    </row>
    <row r="184" spans="1:11" s="124" customFormat="1" ht="14.25" customHeight="1">
      <c r="A184" s="451">
        <v>5</v>
      </c>
      <c r="B184" s="104" t="s">
        <v>211</v>
      </c>
      <c r="C184" s="104" t="s">
        <v>262</v>
      </c>
      <c r="D184" s="451"/>
      <c r="E184" s="442" t="s">
        <v>340</v>
      </c>
      <c r="F184" s="451" t="s">
        <v>339</v>
      </c>
      <c r="G184" s="451"/>
      <c r="H184" s="455">
        <v>11.3</v>
      </c>
      <c r="I184" s="455">
        <f>H184/1.03</f>
        <v>10.970873786407767</v>
      </c>
      <c r="J184" s="455">
        <f>H184/1.05</f>
        <v>10.761904761904763</v>
      </c>
      <c r="K184" s="455">
        <f>H184/1.08</f>
        <v>10.462962962962964</v>
      </c>
    </row>
    <row r="185" spans="1:11" s="124" customFormat="1" ht="14.25" customHeight="1" thickBot="1">
      <c r="A185" s="439"/>
      <c r="B185" s="108" t="s">
        <v>25</v>
      </c>
      <c r="C185" s="108">
        <v>220725</v>
      </c>
      <c r="D185" s="439"/>
      <c r="E185" s="443"/>
      <c r="F185" s="433"/>
      <c r="G185" s="439"/>
      <c r="H185" s="433"/>
      <c r="I185" s="452"/>
      <c r="J185" s="452"/>
      <c r="K185" s="452"/>
    </row>
    <row r="186" spans="1:11" s="115" customFormat="1" ht="12" customHeight="1">
      <c r="A186" s="114"/>
      <c r="H186" s="116"/>
      <c r="I186" s="116"/>
      <c r="J186" s="116"/>
      <c r="K186" s="116"/>
    </row>
    <row r="187" spans="1:11" s="115" customFormat="1" ht="12" customHeight="1">
      <c r="A187" s="114"/>
      <c r="H187" s="116"/>
      <c r="I187" s="116"/>
      <c r="J187" s="116"/>
      <c r="K187" s="116"/>
    </row>
    <row r="188" spans="1:11" s="115" customFormat="1" ht="12" customHeight="1">
      <c r="A188" s="114"/>
      <c r="H188" s="116"/>
      <c r="I188" s="116"/>
      <c r="J188" s="116"/>
      <c r="K188" s="116"/>
    </row>
    <row r="189" spans="1:11" s="120" customFormat="1" ht="12" customHeight="1">
      <c r="A189" s="431" t="s">
        <v>341</v>
      </c>
      <c r="B189" s="432"/>
      <c r="C189" s="432"/>
      <c r="D189" s="432"/>
      <c r="E189" s="432"/>
      <c r="F189" s="432"/>
      <c r="G189" s="432"/>
      <c r="H189" s="432"/>
      <c r="I189" s="432"/>
      <c r="J189" s="432"/>
      <c r="K189" s="121"/>
    </row>
    <row r="190" spans="1:11" s="133" customFormat="1" ht="12" customHeight="1">
      <c r="A190" s="119" t="s">
        <v>342</v>
      </c>
      <c r="B190" s="133" t="s">
        <v>343</v>
      </c>
      <c r="H190" s="134"/>
      <c r="I190" s="134"/>
      <c r="J190" s="134"/>
      <c r="K190" s="134"/>
    </row>
    <row r="191" spans="1:11" s="133" customFormat="1" ht="12" customHeight="1">
      <c r="A191" s="119"/>
      <c r="B191" s="133" t="s">
        <v>344</v>
      </c>
      <c r="H191" s="134"/>
      <c r="I191" s="134"/>
      <c r="J191" s="134"/>
      <c r="K191" s="134"/>
    </row>
    <row r="192" spans="1:11" s="133" customFormat="1" ht="12" customHeight="1">
      <c r="A192" s="119"/>
      <c r="B192" s="133" t="s">
        <v>345</v>
      </c>
      <c r="H192" s="134"/>
      <c r="I192" s="134"/>
      <c r="J192" s="134"/>
      <c r="K192" s="134"/>
    </row>
    <row r="193" spans="1:11" s="133" customFormat="1" ht="12" customHeight="1">
      <c r="A193" s="119"/>
      <c r="H193" s="134"/>
      <c r="I193" s="134"/>
      <c r="J193" s="134"/>
      <c r="K193" s="134"/>
    </row>
    <row r="194" spans="1:11" s="120" customFormat="1" ht="15">
      <c r="A194" s="431" t="s">
        <v>346</v>
      </c>
      <c r="B194" s="432"/>
      <c r="C194" s="432"/>
      <c r="D194" s="432"/>
      <c r="E194" s="432"/>
      <c r="F194" s="432"/>
      <c r="G194" s="432"/>
      <c r="H194" s="432"/>
      <c r="I194" s="432"/>
      <c r="J194" s="432"/>
      <c r="K194" s="121"/>
    </row>
    <row r="195" spans="2:11" s="120" customFormat="1" ht="15">
      <c r="B195" s="119" t="s">
        <v>347</v>
      </c>
      <c r="H195" s="121"/>
      <c r="I195" s="121"/>
      <c r="J195" s="121"/>
      <c r="K195" s="121"/>
    </row>
    <row r="196" spans="1:11" s="120" customFormat="1" ht="15">
      <c r="A196" s="431" t="s">
        <v>348</v>
      </c>
      <c r="B196" s="432"/>
      <c r="C196" s="432"/>
      <c r="D196" s="432"/>
      <c r="E196" s="432"/>
      <c r="F196" s="432"/>
      <c r="G196" s="432"/>
      <c r="H196" s="432"/>
      <c r="I196" s="432"/>
      <c r="J196" s="432"/>
      <c r="K196" s="121"/>
    </row>
    <row r="197" spans="1:11" s="120" customFormat="1" ht="15">
      <c r="A197" s="431" t="s">
        <v>349</v>
      </c>
      <c r="B197" s="432"/>
      <c r="C197" s="432"/>
      <c r="D197" s="432"/>
      <c r="E197" s="432"/>
      <c r="F197" s="432"/>
      <c r="G197" s="432"/>
      <c r="H197" s="432"/>
      <c r="I197" s="432"/>
      <c r="J197" s="432"/>
      <c r="K197" s="121"/>
    </row>
    <row r="198" spans="1:11" s="120" customFormat="1" ht="15">
      <c r="A198" s="119"/>
      <c r="H198" s="121"/>
      <c r="I198" s="121"/>
      <c r="J198" s="121"/>
      <c r="K198" s="121"/>
    </row>
    <row r="199" spans="1:11" s="120" customFormat="1" ht="15">
      <c r="A199" s="431" t="s">
        <v>350</v>
      </c>
      <c r="B199" s="432"/>
      <c r="C199" s="432"/>
      <c r="D199" s="432"/>
      <c r="E199" s="432"/>
      <c r="F199" s="432"/>
      <c r="G199" s="432"/>
      <c r="H199" s="432"/>
      <c r="I199" s="432"/>
      <c r="J199" s="432"/>
      <c r="K199" s="121"/>
    </row>
    <row r="200" spans="1:11" s="120" customFormat="1" ht="15">
      <c r="A200" s="431" t="s">
        <v>351</v>
      </c>
      <c r="B200" s="432"/>
      <c r="C200" s="432"/>
      <c r="D200" s="432"/>
      <c r="E200" s="432"/>
      <c r="F200" s="432"/>
      <c r="G200" s="432"/>
      <c r="H200" s="432"/>
      <c r="I200" s="432"/>
      <c r="J200" s="432"/>
      <c r="K200" s="121"/>
    </row>
    <row r="201" spans="1:11" s="120" customFormat="1" ht="15">
      <c r="A201" s="431" t="s">
        <v>352</v>
      </c>
      <c r="B201" s="432"/>
      <c r="C201" s="432"/>
      <c r="D201" s="432"/>
      <c r="E201" s="432"/>
      <c r="F201" s="432"/>
      <c r="G201" s="432"/>
      <c r="H201" s="432"/>
      <c r="I201" s="432"/>
      <c r="J201" s="432"/>
      <c r="K201" s="121"/>
    </row>
  </sheetData>
  <mergeCells count="744">
    <mergeCell ref="A6:K6"/>
    <mergeCell ref="A7:K7"/>
    <mergeCell ref="A8:K8"/>
    <mergeCell ref="A17:K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52:K52"/>
    <mergeCell ref="A53:A54"/>
    <mergeCell ref="D53:D54"/>
    <mergeCell ref="E53:E54"/>
    <mergeCell ref="F53:F54"/>
    <mergeCell ref="G53:G54"/>
    <mergeCell ref="H53:H54"/>
    <mergeCell ref="I53:I54"/>
    <mergeCell ref="J53:J54"/>
    <mergeCell ref="K53:K54"/>
    <mergeCell ref="A55:A56"/>
    <mergeCell ref="D55:D56"/>
    <mergeCell ref="E55:E56"/>
    <mergeCell ref="F55:F56"/>
    <mergeCell ref="G55:G56"/>
    <mergeCell ref="H55:H56"/>
    <mergeCell ref="I55:I56"/>
    <mergeCell ref="J55:J56"/>
    <mergeCell ref="K55:K56"/>
    <mergeCell ref="A57:A58"/>
    <mergeCell ref="D57:D58"/>
    <mergeCell ref="E57:E58"/>
    <mergeCell ref="F57:F58"/>
    <mergeCell ref="G57:G58"/>
    <mergeCell ref="H57:H58"/>
    <mergeCell ref="I57:I58"/>
    <mergeCell ref="J57:J58"/>
    <mergeCell ref="K57:K58"/>
    <mergeCell ref="A59:A60"/>
    <mergeCell ref="D59:D60"/>
    <mergeCell ref="E59:E60"/>
    <mergeCell ref="F59:F60"/>
    <mergeCell ref="G59:G60"/>
    <mergeCell ref="H59:H60"/>
    <mergeCell ref="I59:I60"/>
    <mergeCell ref="J59:J60"/>
    <mergeCell ref="K59:K60"/>
    <mergeCell ref="A61:A62"/>
    <mergeCell ref="D61:D62"/>
    <mergeCell ref="E61:E62"/>
    <mergeCell ref="F61:F62"/>
    <mergeCell ref="G61:G62"/>
    <mergeCell ref="H61:H62"/>
    <mergeCell ref="I61:I62"/>
    <mergeCell ref="J61:J62"/>
    <mergeCell ref="K61:K62"/>
    <mergeCell ref="A63:A64"/>
    <mergeCell ref="D63:D64"/>
    <mergeCell ref="E63:E64"/>
    <mergeCell ref="F63:F64"/>
    <mergeCell ref="G63:G64"/>
    <mergeCell ref="H63:H64"/>
    <mergeCell ref="I63:I64"/>
    <mergeCell ref="J63:J64"/>
    <mergeCell ref="K63:K64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A67:A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D69:D70"/>
    <mergeCell ref="E69:E70"/>
    <mergeCell ref="F69:F70"/>
    <mergeCell ref="G69:G70"/>
    <mergeCell ref="H69:H70"/>
    <mergeCell ref="I69:I70"/>
    <mergeCell ref="J69:J70"/>
    <mergeCell ref="K69:K70"/>
    <mergeCell ref="A71:A72"/>
    <mergeCell ref="D71:D72"/>
    <mergeCell ref="E71:E72"/>
    <mergeCell ref="F71:F72"/>
    <mergeCell ref="G71:G72"/>
    <mergeCell ref="H71:H72"/>
    <mergeCell ref="I71:I72"/>
    <mergeCell ref="J71:J72"/>
    <mergeCell ref="K71:K72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79:A80"/>
    <mergeCell ref="H79:H80"/>
    <mergeCell ref="I79:I80"/>
    <mergeCell ref="J79:J80"/>
    <mergeCell ref="K79:K80"/>
    <mergeCell ref="A81:A82"/>
    <mergeCell ref="D81:D82"/>
    <mergeCell ref="E81:E82"/>
    <mergeCell ref="F81:F82"/>
    <mergeCell ref="G81:G82"/>
    <mergeCell ref="H81:H82"/>
    <mergeCell ref="I81:I82"/>
    <mergeCell ref="J81:J82"/>
    <mergeCell ref="K81:K82"/>
    <mergeCell ref="A83:A84"/>
    <mergeCell ref="D83:D84"/>
    <mergeCell ref="E83:E84"/>
    <mergeCell ref="F83:F84"/>
    <mergeCell ref="G83:G84"/>
    <mergeCell ref="H83:H84"/>
    <mergeCell ref="I83:I84"/>
    <mergeCell ref="J83:J84"/>
    <mergeCell ref="K83:K84"/>
    <mergeCell ref="A85:A86"/>
    <mergeCell ref="D85:D86"/>
    <mergeCell ref="E85:E86"/>
    <mergeCell ref="F85:F86"/>
    <mergeCell ref="G85:G86"/>
    <mergeCell ref="H85:H86"/>
    <mergeCell ref="I85:I86"/>
    <mergeCell ref="J85:J86"/>
    <mergeCell ref="K85:K86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E89:E90"/>
    <mergeCell ref="F89:F90"/>
    <mergeCell ref="G89:G90"/>
    <mergeCell ref="H89:H90"/>
    <mergeCell ref="I89:I90"/>
    <mergeCell ref="J89:J90"/>
    <mergeCell ref="K89:K90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D97:D98"/>
    <mergeCell ref="E97:E98"/>
    <mergeCell ref="F97:F98"/>
    <mergeCell ref="G97:G98"/>
    <mergeCell ref="H97:H98"/>
    <mergeCell ref="I97:I98"/>
    <mergeCell ref="J97:J98"/>
    <mergeCell ref="K97:K9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A121:K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130:A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A132:A133"/>
    <mergeCell ref="H132:H133"/>
    <mergeCell ref="I132:I133"/>
    <mergeCell ref="J132:J133"/>
    <mergeCell ref="K132:K133"/>
    <mergeCell ref="K134:K135"/>
    <mergeCell ref="A136:A137"/>
    <mergeCell ref="H136:H137"/>
    <mergeCell ref="I136:I137"/>
    <mergeCell ref="J136:J137"/>
    <mergeCell ref="K136:K137"/>
    <mergeCell ref="A134:A135"/>
    <mergeCell ref="H134:H135"/>
    <mergeCell ref="I134:I135"/>
    <mergeCell ref="J134:J135"/>
    <mergeCell ref="A138:A139"/>
    <mergeCell ref="H138:H139"/>
    <mergeCell ref="I138:I139"/>
    <mergeCell ref="J138:J139"/>
    <mergeCell ref="K138:K139"/>
    <mergeCell ref="A140:A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A142:A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A144:A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A146:A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A148:A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A150:A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A162:A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A164:K164"/>
    <mergeCell ref="A165:A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A167:A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A169:A170"/>
    <mergeCell ref="D169:D170"/>
    <mergeCell ref="F169:F170"/>
    <mergeCell ref="G169:G170"/>
    <mergeCell ref="H169:H170"/>
    <mergeCell ref="I169:I170"/>
    <mergeCell ref="J169:J170"/>
    <mergeCell ref="K169:K170"/>
    <mergeCell ref="A171:A172"/>
    <mergeCell ref="D171:D172"/>
    <mergeCell ref="F171:F172"/>
    <mergeCell ref="G171:G172"/>
    <mergeCell ref="H171:H172"/>
    <mergeCell ref="I171:I172"/>
    <mergeCell ref="J171:J172"/>
    <mergeCell ref="K171:K172"/>
    <mergeCell ref="A173:A174"/>
    <mergeCell ref="D173:D174"/>
    <mergeCell ref="F173:F174"/>
    <mergeCell ref="G173:G174"/>
    <mergeCell ref="H173:H174"/>
    <mergeCell ref="I173:I174"/>
    <mergeCell ref="J173:J174"/>
    <mergeCell ref="K173:K174"/>
    <mergeCell ref="A175:K175"/>
    <mergeCell ref="A176:A177"/>
    <mergeCell ref="D176:D177"/>
    <mergeCell ref="F176:F177"/>
    <mergeCell ref="G176:G177"/>
    <mergeCell ref="H176:H177"/>
    <mergeCell ref="I176:I177"/>
    <mergeCell ref="J176:J177"/>
    <mergeCell ref="K176:K177"/>
    <mergeCell ref="A178:A179"/>
    <mergeCell ref="D178:D179"/>
    <mergeCell ref="F178:F179"/>
    <mergeCell ref="G178:G179"/>
    <mergeCell ref="H178:H179"/>
    <mergeCell ref="I178:I179"/>
    <mergeCell ref="J178:J179"/>
    <mergeCell ref="K178:K179"/>
    <mergeCell ref="A180:A181"/>
    <mergeCell ref="D180:D181"/>
    <mergeCell ref="F180:F181"/>
    <mergeCell ref="G180:G181"/>
    <mergeCell ref="H180:H181"/>
    <mergeCell ref="I180:I181"/>
    <mergeCell ref="J180:J181"/>
    <mergeCell ref="K180:K181"/>
    <mergeCell ref="A182:A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A184:A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A199:J199"/>
    <mergeCell ref="A200:J200"/>
    <mergeCell ref="A201:J201"/>
    <mergeCell ref="A189:J189"/>
    <mergeCell ref="A194:J194"/>
    <mergeCell ref="A196:J196"/>
    <mergeCell ref="A197:J19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S59"/>
  <sheetViews>
    <sheetView workbookViewId="0" topLeftCell="A8">
      <selection activeCell="N20" sqref="N20"/>
    </sheetView>
  </sheetViews>
  <sheetFormatPr defaultColWidth="9.140625" defaultRowHeight="12.75"/>
  <cols>
    <col min="5" max="5" width="9.28125" style="0" bestFit="1" customWidth="1"/>
    <col min="12" max="12" width="0" style="0" hidden="1" customWidth="1"/>
  </cols>
  <sheetData>
    <row r="1" ht="15.75">
      <c r="A1" s="136" t="s">
        <v>353</v>
      </c>
    </row>
    <row r="2" ht="15.75">
      <c r="A2" s="136" t="s">
        <v>354</v>
      </c>
    </row>
    <row r="3" ht="15.75">
      <c r="A3" s="136" t="s">
        <v>355</v>
      </c>
    </row>
    <row r="4" ht="15.75">
      <c r="A4" s="136" t="s">
        <v>356</v>
      </c>
    </row>
    <row r="5" ht="15.75">
      <c r="A5" s="136"/>
    </row>
    <row r="6" ht="15.75">
      <c r="A6" s="136"/>
    </row>
    <row r="7" spans="1:11" ht="20.25">
      <c r="A7" s="405" t="s">
        <v>158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ht="20.25">
      <c r="A8" s="137"/>
    </row>
    <row r="9" spans="1:15" ht="18.75" customHeight="1">
      <c r="A9" s="406" t="s">
        <v>357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O9" s="138"/>
    </row>
    <row r="10" spans="1:15" ht="18.75" customHeight="1">
      <c r="A10" s="406" t="s">
        <v>358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138"/>
      <c r="M10" s="138"/>
      <c r="N10" s="138"/>
      <c r="O10" s="138"/>
    </row>
    <row r="11" ht="19.5" thickBot="1">
      <c r="A11" s="139"/>
    </row>
    <row r="12" spans="1:11" ht="60" customHeight="1">
      <c r="A12" s="407" t="s">
        <v>161</v>
      </c>
      <c r="B12" s="140" t="s">
        <v>359</v>
      </c>
      <c r="C12" s="407" t="s">
        <v>360</v>
      </c>
      <c r="D12" s="407" t="s">
        <v>361</v>
      </c>
      <c r="E12" s="140" t="s">
        <v>362</v>
      </c>
      <c r="F12" s="140" t="s">
        <v>363</v>
      </c>
      <c r="G12" s="407" t="s">
        <v>364</v>
      </c>
      <c r="H12" s="140" t="s">
        <v>365</v>
      </c>
      <c r="I12" s="140" t="s">
        <v>365</v>
      </c>
      <c r="J12" s="140" t="s">
        <v>365</v>
      </c>
      <c r="K12" s="140" t="s">
        <v>168</v>
      </c>
    </row>
    <row r="13" spans="1:11" ht="31.5">
      <c r="A13" s="408"/>
      <c r="B13" s="141" t="s">
        <v>366</v>
      </c>
      <c r="C13" s="408"/>
      <c r="D13" s="408"/>
      <c r="E13" s="141" t="s">
        <v>367</v>
      </c>
      <c r="F13" s="141" t="s">
        <v>368</v>
      </c>
      <c r="G13" s="408"/>
      <c r="H13" s="141" t="s">
        <v>369</v>
      </c>
      <c r="I13" s="141" t="s">
        <v>369</v>
      </c>
      <c r="J13" s="141" t="s">
        <v>369</v>
      </c>
      <c r="K13" s="141" t="s">
        <v>369</v>
      </c>
    </row>
    <row r="14" spans="1:11" ht="12.75">
      <c r="A14" s="408"/>
      <c r="B14" s="142"/>
      <c r="C14" s="408"/>
      <c r="D14" s="408"/>
      <c r="E14" s="142"/>
      <c r="F14" s="142"/>
      <c r="G14" s="408"/>
      <c r="H14" s="141" t="s">
        <v>370</v>
      </c>
      <c r="I14" s="141" t="s">
        <v>371</v>
      </c>
      <c r="J14" s="141" t="s">
        <v>372</v>
      </c>
      <c r="K14" s="141" t="s">
        <v>373</v>
      </c>
    </row>
    <row r="15" spans="1:11" ht="20.25" customHeight="1" thickBot="1">
      <c r="A15" s="409"/>
      <c r="B15" s="143"/>
      <c r="C15" s="409"/>
      <c r="D15" s="409"/>
      <c r="E15" s="143"/>
      <c r="F15" s="143"/>
      <c r="G15" s="409"/>
      <c r="H15" s="144" t="s">
        <v>374</v>
      </c>
      <c r="I15" s="144" t="s">
        <v>196</v>
      </c>
      <c r="J15" s="144" t="s">
        <v>375</v>
      </c>
      <c r="K15" s="144" t="s">
        <v>376</v>
      </c>
    </row>
    <row r="16" spans="1:11" ht="13.5" thickBot="1">
      <c r="A16" s="128">
        <v>1</v>
      </c>
      <c r="B16" s="144">
        <v>2</v>
      </c>
      <c r="C16" s="144">
        <v>3</v>
      </c>
      <c r="D16" s="144">
        <v>4</v>
      </c>
      <c r="E16" s="144">
        <v>5</v>
      </c>
      <c r="F16" s="144">
        <v>6</v>
      </c>
      <c r="G16" s="144">
        <v>7</v>
      </c>
      <c r="H16" s="144">
        <v>8</v>
      </c>
      <c r="I16" s="144">
        <v>9</v>
      </c>
      <c r="J16" s="144">
        <v>10</v>
      </c>
      <c r="K16" s="144">
        <v>11</v>
      </c>
    </row>
    <row r="17" spans="1:3" ht="19.5" thickBot="1">
      <c r="A17" s="145" t="s">
        <v>377</v>
      </c>
      <c r="B17" s="145"/>
      <c r="C17" s="145"/>
    </row>
    <row r="18" spans="1:11" ht="38.25">
      <c r="A18" s="418">
        <v>1</v>
      </c>
      <c r="B18" s="147" t="s">
        <v>378</v>
      </c>
      <c r="C18" s="418" t="s">
        <v>379</v>
      </c>
      <c r="D18" s="418">
        <v>2207</v>
      </c>
      <c r="E18" s="402" t="s">
        <v>380</v>
      </c>
      <c r="F18" s="418">
        <v>50</v>
      </c>
      <c r="G18" s="418" t="s">
        <v>46</v>
      </c>
      <c r="H18" s="418" t="s">
        <v>381</v>
      </c>
      <c r="I18" s="418" t="s">
        <v>382</v>
      </c>
      <c r="J18" s="418" t="s">
        <v>383</v>
      </c>
      <c r="K18" s="418" t="s">
        <v>384</v>
      </c>
    </row>
    <row r="19" spans="1:11" ht="30" customHeight="1" thickBot="1">
      <c r="A19" s="419"/>
      <c r="B19" s="149" t="s">
        <v>25</v>
      </c>
      <c r="C19" s="419"/>
      <c r="D19" s="419"/>
      <c r="E19" s="404"/>
      <c r="F19" s="419"/>
      <c r="G19" s="419"/>
      <c r="H19" s="419"/>
      <c r="I19" s="419"/>
      <c r="J19" s="419"/>
      <c r="K19" s="419"/>
    </row>
    <row r="20" spans="1:11" ht="35.25" customHeight="1">
      <c r="A20" s="150"/>
      <c r="B20" s="147" t="s">
        <v>378</v>
      </c>
      <c r="C20" s="418" t="s">
        <v>379</v>
      </c>
      <c r="D20" s="418">
        <v>2207</v>
      </c>
      <c r="E20" s="418" t="s">
        <v>27</v>
      </c>
      <c r="F20" s="150">
        <v>12</v>
      </c>
      <c r="G20" s="418" t="s">
        <v>385</v>
      </c>
      <c r="H20" s="418" t="s">
        <v>386</v>
      </c>
      <c r="I20" s="418" t="s">
        <v>386</v>
      </c>
      <c r="J20" s="418" t="s">
        <v>386</v>
      </c>
      <c r="K20" s="418" t="s">
        <v>386</v>
      </c>
    </row>
    <row r="21" spans="1:11" ht="30" customHeight="1" thickBot="1">
      <c r="A21" s="150"/>
      <c r="B21" s="149" t="s">
        <v>25</v>
      </c>
      <c r="C21" s="419"/>
      <c r="D21" s="419"/>
      <c r="E21" s="419"/>
      <c r="F21" s="150"/>
      <c r="G21" s="419"/>
      <c r="H21" s="419"/>
      <c r="I21" s="419"/>
      <c r="J21" s="419"/>
      <c r="K21" s="419"/>
    </row>
    <row r="22" spans="1:11" ht="34.5" customHeight="1">
      <c r="A22" s="150"/>
      <c r="B22" s="147" t="s">
        <v>378</v>
      </c>
      <c r="C22" s="418" t="s">
        <v>379</v>
      </c>
      <c r="D22" s="418">
        <v>2207</v>
      </c>
      <c r="E22" s="418" t="s">
        <v>23</v>
      </c>
      <c r="F22" s="150">
        <v>14</v>
      </c>
      <c r="G22" s="418" t="s">
        <v>387</v>
      </c>
      <c r="H22" s="418" t="s">
        <v>388</v>
      </c>
      <c r="I22" s="418" t="s">
        <v>388</v>
      </c>
      <c r="J22" s="418" t="s">
        <v>388</v>
      </c>
      <c r="K22" s="418" t="s">
        <v>388</v>
      </c>
    </row>
    <row r="23" spans="1:11" ht="30" customHeight="1" thickBot="1">
      <c r="A23" s="150"/>
      <c r="B23" s="149" t="s">
        <v>25</v>
      </c>
      <c r="C23" s="419"/>
      <c r="D23" s="419"/>
      <c r="E23" s="419"/>
      <c r="F23" s="150"/>
      <c r="G23" s="419"/>
      <c r="H23" s="419"/>
      <c r="I23" s="419"/>
      <c r="J23" s="419"/>
      <c r="K23" s="419"/>
    </row>
    <row r="24" spans="1:11" ht="38.25">
      <c r="A24" s="146">
        <v>2</v>
      </c>
      <c r="B24" s="147" t="s">
        <v>389</v>
      </c>
      <c r="C24" s="146" t="s">
        <v>390</v>
      </c>
      <c r="D24" s="146">
        <v>3407</v>
      </c>
      <c r="E24" s="146" t="s">
        <v>35</v>
      </c>
      <c r="F24" s="146">
        <v>10</v>
      </c>
      <c r="G24" s="146" t="s">
        <v>391</v>
      </c>
      <c r="H24" s="418" t="s">
        <v>386</v>
      </c>
      <c r="I24" s="418" t="s">
        <v>386</v>
      </c>
      <c r="J24" s="418" t="s">
        <v>386</v>
      </c>
      <c r="K24" s="418" t="s">
        <v>386</v>
      </c>
    </row>
    <row r="25" spans="1:11" ht="18" customHeight="1" thickBot="1">
      <c r="A25" s="148"/>
      <c r="B25" s="149" t="s">
        <v>218</v>
      </c>
      <c r="C25" s="148"/>
      <c r="D25" s="148"/>
      <c r="E25" s="148"/>
      <c r="F25" s="148"/>
      <c r="G25" s="148"/>
      <c r="H25" s="419"/>
      <c r="I25" s="419"/>
      <c r="J25" s="419"/>
      <c r="K25" s="419"/>
    </row>
    <row r="26" spans="1:11" ht="38.25">
      <c r="A26" s="418"/>
      <c r="B26" s="147" t="s">
        <v>389</v>
      </c>
      <c r="C26" s="418" t="s">
        <v>390</v>
      </c>
      <c r="D26" s="418">
        <v>3407</v>
      </c>
      <c r="E26" s="418" t="s">
        <v>27</v>
      </c>
      <c r="F26" s="418">
        <v>20</v>
      </c>
      <c r="G26" s="418" t="s">
        <v>305</v>
      </c>
      <c r="H26" s="418" t="s">
        <v>386</v>
      </c>
      <c r="I26" s="418" t="s">
        <v>386</v>
      </c>
      <c r="J26" s="418" t="s">
        <v>386</v>
      </c>
      <c r="K26" s="418" t="s">
        <v>386</v>
      </c>
    </row>
    <row r="27" spans="1:11" ht="14.25" customHeight="1" thickBot="1">
      <c r="A27" s="419"/>
      <c r="B27" s="149" t="s">
        <v>218</v>
      </c>
      <c r="C27" s="419"/>
      <c r="D27" s="419"/>
      <c r="E27" s="419"/>
      <c r="F27" s="419"/>
      <c r="G27" s="419"/>
      <c r="H27" s="419"/>
      <c r="I27" s="419"/>
      <c r="J27" s="419"/>
      <c r="K27" s="419"/>
    </row>
    <row r="28" spans="1:11" ht="38.25">
      <c r="A28" s="418"/>
      <c r="B28" s="147" t="s">
        <v>389</v>
      </c>
      <c r="C28" s="418" t="s">
        <v>390</v>
      </c>
      <c r="D28" s="418">
        <v>3407</v>
      </c>
      <c r="E28" s="418" t="s">
        <v>23</v>
      </c>
      <c r="F28" s="418">
        <v>40</v>
      </c>
      <c r="G28" s="418" t="s">
        <v>392</v>
      </c>
      <c r="H28" s="418" t="s">
        <v>388</v>
      </c>
      <c r="I28" s="418" t="s">
        <v>388</v>
      </c>
      <c r="J28" s="418" t="s">
        <v>388</v>
      </c>
      <c r="K28" s="418" t="s">
        <v>388</v>
      </c>
    </row>
    <row r="29" spans="1:11" ht="13.5" customHeight="1" thickBot="1">
      <c r="A29" s="419"/>
      <c r="B29" s="149" t="s">
        <v>218</v>
      </c>
      <c r="C29" s="419"/>
      <c r="D29" s="419"/>
      <c r="E29" s="419"/>
      <c r="F29" s="419"/>
      <c r="G29" s="419"/>
      <c r="H29" s="419"/>
      <c r="I29" s="419"/>
      <c r="J29" s="419"/>
      <c r="K29" s="419"/>
    </row>
    <row r="30" spans="1:11" ht="38.25">
      <c r="A30" s="418">
        <v>3</v>
      </c>
      <c r="B30" s="147" t="s">
        <v>393</v>
      </c>
      <c r="C30" s="418"/>
      <c r="D30" s="418"/>
      <c r="E30" s="402" t="s">
        <v>394</v>
      </c>
      <c r="F30" s="418">
        <v>20</v>
      </c>
      <c r="G30" s="418" t="s">
        <v>305</v>
      </c>
      <c r="H30" s="418" t="s">
        <v>140</v>
      </c>
      <c r="I30" s="418" t="s">
        <v>395</v>
      </c>
      <c r="J30" s="418" t="s">
        <v>381</v>
      </c>
      <c r="K30" s="418" t="s">
        <v>382</v>
      </c>
    </row>
    <row r="31" spans="1:11" ht="26.25" thickBot="1">
      <c r="A31" s="419"/>
      <c r="B31" s="149" t="s">
        <v>32</v>
      </c>
      <c r="C31" s="419"/>
      <c r="D31" s="419"/>
      <c r="E31" s="404"/>
      <c r="F31" s="419"/>
      <c r="G31" s="419"/>
      <c r="H31" s="419"/>
      <c r="I31" s="419"/>
      <c r="J31" s="419"/>
      <c r="K31" s="419"/>
    </row>
    <row r="32" spans="1:11" ht="12.75" hidden="1">
      <c r="A32" s="418"/>
      <c r="B32" s="147"/>
      <c r="C32" s="147"/>
      <c r="D32" s="418"/>
      <c r="E32" s="402"/>
      <c r="F32" s="418"/>
      <c r="G32" s="418"/>
      <c r="H32" s="418"/>
      <c r="I32" s="418"/>
      <c r="J32" s="418"/>
      <c r="K32" s="418"/>
    </row>
    <row r="33" spans="1:11" ht="12.75" hidden="1">
      <c r="A33" s="422"/>
      <c r="B33" s="147"/>
      <c r="C33" s="147"/>
      <c r="D33" s="422"/>
      <c r="E33" s="403"/>
      <c r="F33" s="422"/>
      <c r="G33" s="422"/>
      <c r="H33" s="422"/>
      <c r="I33" s="422"/>
      <c r="J33" s="422"/>
      <c r="K33" s="422"/>
    </row>
    <row r="34" spans="1:11" ht="12.75" hidden="1">
      <c r="A34" s="422"/>
      <c r="B34" s="147"/>
      <c r="C34" s="142"/>
      <c r="D34" s="422"/>
      <c r="E34" s="403"/>
      <c r="F34" s="422"/>
      <c r="G34" s="422"/>
      <c r="H34" s="422"/>
      <c r="I34" s="422"/>
      <c r="J34" s="422"/>
      <c r="K34" s="422"/>
    </row>
    <row r="35" spans="1:11" ht="13.5" hidden="1" thickBot="1">
      <c r="A35" s="419"/>
      <c r="B35" s="149"/>
      <c r="C35" s="143"/>
      <c r="D35" s="419"/>
      <c r="E35" s="404"/>
      <c r="F35" s="419"/>
      <c r="G35" s="419"/>
      <c r="H35" s="419"/>
      <c r="I35" s="419"/>
      <c r="J35" s="419"/>
      <c r="K35" s="419"/>
    </row>
    <row r="36" spans="1:11" ht="19.5" customHeight="1" thickBot="1">
      <c r="A36" s="401" t="s">
        <v>983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</row>
    <row r="37" spans="1:11" ht="25.5">
      <c r="A37" s="418">
        <v>1</v>
      </c>
      <c r="B37" s="146" t="s">
        <v>396</v>
      </c>
      <c r="C37" s="418" t="s">
        <v>397</v>
      </c>
      <c r="D37" s="418">
        <v>1507</v>
      </c>
      <c r="E37" s="420" t="s">
        <v>35</v>
      </c>
      <c r="F37" s="418">
        <v>15</v>
      </c>
      <c r="G37" s="418" t="s">
        <v>151</v>
      </c>
      <c r="H37" s="418" t="s">
        <v>388</v>
      </c>
      <c r="I37" s="418" t="s">
        <v>388</v>
      </c>
      <c r="J37" s="418" t="s">
        <v>388</v>
      </c>
      <c r="K37" s="418" t="s">
        <v>388</v>
      </c>
    </row>
    <row r="38" spans="1:11" ht="28.5" customHeight="1" thickBot="1">
      <c r="A38" s="419"/>
      <c r="B38" s="149" t="s">
        <v>398</v>
      </c>
      <c r="C38" s="419"/>
      <c r="D38" s="419"/>
      <c r="E38" s="421"/>
      <c r="F38" s="419"/>
      <c r="G38" s="419"/>
      <c r="H38" s="419"/>
      <c r="I38" s="419"/>
      <c r="J38" s="419"/>
      <c r="K38" s="419"/>
    </row>
    <row r="39" spans="1:11" ht="28.5" customHeight="1">
      <c r="A39" s="150"/>
      <c r="B39" s="147" t="s">
        <v>396</v>
      </c>
      <c r="C39" s="418" t="s">
        <v>397</v>
      </c>
      <c r="D39" s="418">
        <v>1507</v>
      </c>
      <c r="E39" s="420" t="s">
        <v>27</v>
      </c>
      <c r="F39" s="418">
        <v>20</v>
      </c>
      <c r="G39" s="418" t="s">
        <v>143</v>
      </c>
      <c r="H39" s="418" t="s">
        <v>399</v>
      </c>
      <c r="I39" s="418" t="s">
        <v>399</v>
      </c>
      <c r="J39" s="418" t="s">
        <v>399</v>
      </c>
      <c r="K39" s="418" t="s">
        <v>399</v>
      </c>
    </row>
    <row r="40" spans="1:11" ht="28.5" customHeight="1" thickBot="1">
      <c r="A40" s="150"/>
      <c r="B40" s="149" t="s">
        <v>398</v>
      </c>
      <c r="C40" s="419"/>
      <c r="D40" s="419"/>
      <c r="E40" s="421"/>
      <c r="F40" s="419"/>
      <c r="G40" s="419"/>
      <c r="H40" s="419"/>
      <c r="I40" s="419"/>
      <c r="J40" s="419"/>
      <c r="K40" s="419"/>
    </row>
    <row r="41" spans="1:19" ht="25.5">
      <c r="A41" s="418"/>
      <c r="B41" s="147" t="s">
        <v>396</v>
      </c>
      <c r="C41" s="418" t="s">
        <v>397</v>
      </c>
      <c r="D41" s="418">
        <v>1507</v>
      </c>
      <c r="E41" s="420" t="s">
        <v>23</v>
      </c>
      <c r="F41" s="418">
        <v>35</v>
      </c>
      <c r="G41" s="418" t="s">
        <v>142</v>
      </c>
      <c r="H41" s="418" t="s">
        <v>399</v>
      </c>
      <c r="I41" s="418" t="s">
        <v>399</v>
      </c>
      <c r="J41" s="418" t="s">
        <v>399</v>
      </c>
      <c r="K41" s="418" t="s">
        <v>399</v>
      </c>
      <c r="S41" t="s">
        <v>400</v>
      </c>
    </row>
    <row r="42" spans="1:11" ht="28.5" customHeight="1" thickBot="1">
      <c r="A42" s="419"/>
      <c r="B42" s="149" t="s">
        <v>398</v>
      </c>
      <c r="C42" s="419"/>
      <c r="D42" s="419"/>
      <c r="E42" s="421"/>
      <c r="F42" s="419"/>
      <c r="G42" s="419"/>
      <c r="H42" s="419"/>
      <c r="I42" s="419"/>
      <c r="J42" s="419"/>
      <c r="K42" s="419"/>
    </row>
    <row r="43" spans="1:11" ht="38.25">
      <c r="A43" s="150">
        <v>2</v>
      </c>
      <c r="B43" s="147" t="s">
        <v>401</v>
      </c>
      <c r="C43" s="150"/>
      <c r="D43" s="150"/>
      <c r="E43" s="420" t="s">
        <v>35</v>
      </c>
      <c r="F43" s="418">
        <v>15</v>
      </c>
      <c r="G43" s="418" t="s">
        <v>151</v>
      </c>
      <c r="H43" s="418" t="s">
        <v>388</v>
      </c>
      <c r="I43" s="418" t="s">
        <v>388</v>
      </c>
      <c r="J43" s="418" t="s">
        <v>388</v>
      </c>
      <c r="K43" s="418" t="s">
        <v>388</v>
      </c>
    </row>
    <row r="44" spans="1:11" ht="26.25" thickBot="1">
      <c r="A44" s="150"/>
      <c r="B44" s="147" t="s">
        <v>50</v>
      </c>
      <c r="C44" s="150"/>
      <c r="D44" s="150"/>
      <c r="E44" s="421"/>
      <c r="F44" s="419"/>
      <c r="G44" s="419"/>
      <c r="H44" s="419"/>
      <c r="I44" s="419"/>
      <c r="J44" s="419"/>
      <c r="K44" s="419"/>
    </row>
    <row r="45" spans="1:11" ht="40.5" customHeight="1">
      <c r="A45" s="418">
        <v>3</v>
      </c>
      <c r="B45" s="146" t="s">
        <v>402</v>
      </c>
      <c r="C45" s="418" t="s">
        <v>403</v>
      </c>
      <c r="D45" s="418">
        <v>6072</v>
      </c>
      <c r="E45" s="420" t="s">
        <v>27</v>
      </c>
      <c r="F45" s="418">
        <v>35</v>
      </c>
      <c r="G45" s="418" t="s">
        <v>392</v>
      </c>
      <c r="H45" s="418" t="s">
        <v>399</v>
      </c>
      <c r="I45" s="418" t="s">
        <v>399</v>
      </c>
      <c r="J45" s="418" t="s">
        <v>399</v>
      </c>
      <c r="K45" s="418" t="s">
        <v>399</v>
      </c>
    </row>
    <row r="46" spans="1:11" ht="25.5" customHeight="1" thickBot="1">
      <c r="A46" s="419"/>
      <c r="B46" s="149" t="s">
        <v>224</v>
      </c>
      <c r="C46" s="419"/>
      <c r="D46" s="419"/>
      <c r="E46" s="421"/>
      <c r="F46" s="419"/>
      <c r="G46" s="419"/>
      <c r="H46" s="419"/>
      <c r="I46" s="419"/>
      <c r="J46" s="419"/>
      <c r="K46" s="419"/>
    </row>
    <row r="48" ht="12.75">
      <c r="A48" s="151" t="s">
        <v>404</v>
      </c>
    </row>
    <row r="49" ht="12.75">
      <c r="A49" s="151" t="s">
        <v>405</v>
      </c>
    </row>
    <row r="50" ht="12.75">
      <c r="A50" s="151" t="s">
        <v>406</v>
      </c>
    </row>
    <row r="51" ht="12.75">
      <c r="A51" s="151" t="s">
        <v>407</v>
      </c>
    </row>
    <row r="52" ht="12.75">
      <c r="A52" s="151" t="s">
        <v>408</v>
      </c>
    </row>
    <row r="53" ht="12.75">
      <c r="A53" s="151" t="s">
        <v>409</v>
      </c>
    </row>
    <row r="54" ht="12.75">
      <c r="A54" s="151" t="s">
        <v>410</v>
      </c>
    </row>
    <row r="55" ht="12.75">
      <c r="A55" s="152" t="s">
        <v>411</v>
      </c>
    </row>
    <row r="56" ht="12.75">
      <c r="A56" s="151" t="s">
        <v>404</v>
      </c>
    </row>
    <row r="57" ht="12.75">
      <c r="A57" s="151"/>
    </row>
    <row r="58" ht="12.75">
      <c r="A58" s="152"/>
    </row>
    <row r="59" ht="12.75">
      <c r="A59" s="151"/>
    </row>
  </sheetData>
  <mergeCells count="123">
    <mergeCell ref="A7:K7"/>
    <mergeCell ref="A9:K9"/>
    <mergeCell ref="A10:K10"/>
    <mergeCell ref="A12:A15"/>
    <mergeCell ref="C12:C15"/>
    <mergeCell ref="D12:D15"/>
    <mergeCell ref="G12:G15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C20:C21"/>
    <mergeCell ref="D20:D21"/>
    <mergeCell ref="E20:E21"/>
    <mergeCell ref="G20:G21"/>
    <mergeCell ref="H20:H21"/>
    <mergeCell ref="I20:I21"/>
    <mergeCell ref="J20:J21"/>
    <mergeCell ref="K20:K21"/>
    <mergeCell ref="C22:C23"/>
    <mergeCell ref="D22:D23"/>
    <mergeCell ref="E22:E23"/>
    <mergeCell ref="G22:G23"/>
    <mergeCell ref="H22:H23"/>
    <mergeCell ref="I22:I23"/>
    <mergeCell ref="J22:J23"/>
    <mergeCell ref="K22:K23"/>
    <mergeCell ref="H24:H25"/>
    <mergeCell ref="I24:I25"/>
    <mergeCell ref="J24:J25"/>
    <mergeCell ref="K24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5"/>
    <mergeCell ref="D32:D35"/>
    <mergeCell ref="E32:E35"/>
    <mergeCell ref="F32:F35"/>
    <mergeCell ref="G32:G35"/>
    <mergeCell ref="H32:H35"/>
    <mergeCell ref="I32:I35"/>
    <mergeCell ref="J32:J35"/>
    <mergeCell ref="K32:K35"/>
    <mergeCell ref="A36:K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E43:E44"/>
    <mergeCell ref="F43:F44"/>
    <mergeCell ref="G43:G44"/>
    <mergeCell ref="H43:H44"/>
    <mergeCell ref="I43:I44"/>
    <mergeCell ref="J43:J44"/>
    <mergeCell ref="K43:K44"/>
    <mergeCell ref="A45:A46"/>
    <mergeCell ref="C45:C46"/>
    <mergeCell ref="D45:D46"/>
    <mergeCell ref="E45:E46"/>
    <mergeCell ref="J45:J46"/>
    <mergeCell ref="K45:K46"/>
    <mergeCell ref="F45:F46"/>
    <mergeCell ref="G45:G46"/>
    <mergeCell ref="H45:H46"/>
    <mergeCell ref="I45:I46"/>
  </mergeCells>
  <hyperlinks>
    <hyperlink ref="A55" r:id="rId1" display="mailto:dlborovets@nug.bg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K50"/>
  <sheetViews>
    <sheetView workbookViewId="0" topLeftCell="A31">
      <selection activeCell="N72" sqref="N71:N72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3" width="13.00390625" style="0" customWidth="1"/>
    <col min="4" max="4" width="11.57421875" style="0" customWidth="1"/>
    <col min="6" max="6" width="14.140625" style="0" customWidth="1"/>
    <col min="7" max="7" width="11.57421875" style="0" customWidth="1"/>
    <col min="8" max="8" width="11.00390625" style="0" customWidth="1"/>
    <col min="9" max="9" width="10.140625" style="0" customWidth="1"/>
    <col min="10" max="10" width="10.8515625" style="0" customWidth="1"/>
    <col min="11" max="11" width="12.7109375" style="0" customWidth="1"/>
  </cols>
  <sheetData>
    <row r="1" ht="15.75">
      <c r="A1" s="136" t="s">
        <v>353</v>
      </c>
    </row>
    <row r="2" ht="15.75">
      <c r="A2" s="136" t="s">
        <v>412</v>
      </c>
    </row>
    <row r="3" ht="15.75">
      <c r="A3" s="136" t="s">
        <v>413</v>
      </c>
    </row>
    <row r="4" ht="15.75">
      <c r="A4" s="136" t="s">
        <v>356</v>
      </c>
    </row>
    <row r="5" spans="1:11" ht="20.25">
      <c r="A5" s="405" t="s">
        <v>158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1" ht="18.75">
      <c r="A6" s="406" t="s">
        <v>414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</row>
    <row r="7" spans="1:11" ht="20.25" customHeight="1" thickBot="1">
      <c r="A7" s="406" t="s">
        <v>415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ht="60" customHeight="1">
      <c r="A8" s="407" t="s">
        <v>161</v>
      </c>
      <c r="B8" s="153" t="s">
        <v>416</v>
      </c>
      <c r="C8" s="397" t="s">
        <v>360</v>
      </c>
      <c r="D8" s="397" t="s">
        <v>361</v>
      </c>
      <c r="E8" s="153" t="s">
        <v>362</v>
      </c>
      <c r="F8" s="153" t="s">
        <v>363</v>
      </c>
      <c r="G8" s="397" t="s">
        <v>364</v>
      </c>
      <c r="H8" s="153" t="s">
        <v>365</v>
      </c>
      <c r="I8" s="153" t="s">
        <v>365</v>
      </c>
      <c r="J8" s="153" t="s">
        <v>365</v>
      </c>
      <c r="K8" s="153" t="s">
        <v>168</v>
      </c>
    </row>
    <row r="9" spans="1:11" ht="24" customHeight="1">
      <c r="A9" s="408"/>
      <c r="B9" s="154" t="s">
        <v>366</v>
      </c>
      <c r="C9" s="398"/>
      <c r="D9" s="398"/>
      <c r="E9" s="154" t="s">
        <v>367</v>
      </c>
      <c r="F9" s="154" t="s">
        <v>368</v>
      </c>
      <c r="G9" s="398"/>
      <c r="H9" s="154" t="s">
        <v>369</v>
      </c>
      <c r="I9" s="154" t="s">
        <v>369</v>
      </c>
      <c r="J9" s="154" t="s">
        <v>369</v>
      </c>
      <c r="K9" s="154" t="s">
        <v>369</v>
      </c>
    </row>
    <row r="10" spans="1:11" ht="12.75">
      <c r="A10" s="408"/>
      <c r="B10" s="155"/>
      <c r="C10" s="398"/>
      <c r="D10" s="398"/>
      <c r="E10" s="155"/>
      <c r="F10" s="155"/>
      <c r="G10" s="398"/>
      <c r="H10" s="154" t="s">
        <v>370</v>
      </c>
      <c r="I10" s="154" t="s">
        <v>371</v>
      </c>
      <c r="J10" s="154" t="s">
        <v>372</v>
      </c>
      <c r="K10" s="154" t="s">
        <v>373</v>
      </c>
    </row>
    <row r="11" spans="1:11" ht="12.75" customHeight="1" thickBot="1">
      <c r="A11" s="409"/>
      <c r="B11" s="156"/>
      <c r="C11" s="473"/>
      <c r="D11" s="473"/>
      <c r="E11" s="156"/>
      <c r="F11" s="156"/>
      <c r="G11" s="473"/>
      <c r="H11" s="157" t="s">
        <v>374</v>
      </c>
      <c r="I11" s="157" t="s">
        <v>196</v>
      </c>
      <c r="J11" s="157" t="s">
        <v>375</v>
      </c>
      <c r="K11" s="157" t="s">
        <v>376</v>
      </c>
    </row>
    <row r="12" spans="1:11" ht="13.5" thickBot="1">
      <c r="A12" s="128">
        <v>1</v>
      </c>
      <c r="B12" s="144">
        <v>2</v>
      </c>
      <c r="C12" s="144">
        <v>3</v>
      </c>
      <c r="D12" s="144">
        <v>4</v>
      </c>
      <c r="E12" s="144">
        <v>5</v>
      </c>
      <c r="F12" s="144">
        <v>6</v>
      </c>
      <c r="G12" s="144">
        <v>7</v>
      </c>
      <c r="H12" s="144">
        <v>8</v>
      </c>
      <c r="I12" s="144">
        <v>9</v>
      </c>
      <c r="J12" s="144">
        <v>10</v>
      </c>
      <c r="K12" s="144">
        <v>11</v>
      </c>
    </row>
    <row r="13" spans="1:11" ht="12.75">
      <c r="A13" s="410" t="s">
        <v>417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2"/>
    </row>
    <row r="14" spans="1:11" ht="3" customHeight="1" thickBo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394"/>
    </row>
    <row r="15" spans="1:11" ht="14.25" customHeight="1">
      <c r="A15" s="395">
        <v>1</v>
      </c>
      <c r="B15" s="147" t="s">
        <v>378</v>
      </c>
      <c r="C15" s="418" t="s">
        <v>379</v>
      </c>
      <c r="D15" s="418"/>
      <c r="E15" s="418"/>
      <c r="F15" s="418" t="s">
        <v>418</v>
      </c>
      <c r="G15" s="418"/>
      <c r="H15" s="418" t="s">
        <v>419</v>
      </c>
      <c r="I15" s="418" t="s">
        <v>419</v>
      </c>
      <c r="J15" s="418" t="s">
        <v>420</v>
      </c>
      <c r="K15" s="418" t="s">
        <v>421</v>
      </c>
    </row>
    <row r="16" spans="1:11" ht="25.5" customHeight="1" thickBot="1">
      <c r="A16" s="396"/>
      <c r="B16" s="147" t="s">
        <v>25</v>
      </c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1" ht="12.75">
      <c r="A17" s="418">
        <v>2</v>
      </c>
      <c r="B17" s="146" t="s">
        <v>378</v>
      </c>
      <c r="C17" s="418" t="s">
        <v>379</v>
      </c>
      <c r="D17" s="418"/>
      <c r="E17" s="418"/>
      <c r="F17" s="418" t="s">
        <v>422</v>
      </c>
      <c r="G17" s="418"/>
      <c r="H17" s="418" t="s">
        <v>423</v>
      </c>
      <c r="I17" s="418" t="s">
        <v>423</v>
      </c>
      <c r="J17" s="418" t="s">
        <v>424</v>
      </c>
      <c r="K17" s="418" t="s">
        <v>425</v>
      </c>
    </row>
    <row r="18" spans="1:11" ht="28.5" customHeight="1" thickBot="1">
      <c r="A18" s="422"/>
      <c r="B18" s="147" t="s">
        <v>25</v>
      </c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1" ht="12.75">
      <c r="A19" s="418">
        <v>3</v>
      </c>
      <c r="B19" s="146" t="s">
        <v>378</v>
      </c>
      <c r="C19" s="418" t="s">
        <v>379</v>
      </c>
      <c r="D19" s="418"/>
      <c r="E19" s="418"/>
      <c r="F19" s="418" t="s">
        <v>426</v>
      </c>
      <c r="G19" s="418"/>
      <c r="H19" s="407" t="s">
        <v>427</v>
      </c>
      <c r="I19" s="407" t="s">
        <v>427</v>
      </c>
      <c r="J19" s="407" t="s">
        <v>427</v>
      </c>
      <c r="K19" s="407" t="s">
        <v>427</v>
      </c>
    </row>
    <row r="20" spans="1:11" ht="28.5" customHeight="1" thickBot="1">
      <c r="A20" s="419"/>
      <c r="B20" s="149" t="s">
        <v>25</v>
      </c>
      <c r="C20" s="419"/>
      <c r="D20" s="419"/>
      <c r="E20" s="419"/>
      <c r="F20" s="419"/>
      <c r="G20" s="419"/>
      <c r="H20" s="409"/>
      <c r="I20" s="409"/>
      <c r="J20" s="409"/>
      <c r="K20" s="409"/>
    </row>
    <row r="21" spans="1:11" ht="18" customHeight="1">
      <c r="A21" s="418">
        <v>4</v>
      </c>
      <c r="B21" s="147" t="s">
        <v>29</v>
      </c>
      <c r="C21" s="418" t="s">
        <v>428</v>
      </c>
      <c r="D21" s="418"/>
      <c r="E21" s="418"/>
      <c r="F21" s="418" t="s">
        <v>418</v>
      </c>
      <c r="G21" s="418"/>
      <c r="H21" s="418" t="s">
        <v>429</v>
      </c>
      <c r="I21" s="418" t="s">
        <v>429</v>
      </c>
      <c r="J21" s="418" t="s">
        <v>430</v>
      </c>
      <c r="K21" s="418" t="s">
        <v>431</v>
      </c>
    </row>
    <row r="22" spans="1:11" ht="13.5" thickBot="1">
      <c r="A22" s="419"/>
      <c r="B22" s="149" t="s">
        <v>218</v>
      </c>
      <c r="C22" s="419"/>
      <c r="D22" s="419"/>
      <c r="E22" s="419"/>
      <c r="F22" s="419"/>
      <c r="G22" s="419"/>
      <c r="H22" s="419"/>
      <c r="I22" s="419"/>
      <c r="J22" s="419"/>
      <c r="K22" s="419"/>
    </row>
    <row r="23" spans="1:11" ht="15" customHeight="1">
      <c r="A23" s="418">
        <v>5</v>
      </c>
      <c r="B23" s="147" t="s">
        <v>29</v>
      </c>
      <c r="C23" s="418" t="s">
        <v>428</v>
      </c>
      <c r="D23" s="418"/>
      <c r="E23" s="418"/>
      <c r="F23" s="418" t="s">
        <v>422</v>
      </c>
      <c r="G23" s="418"/>
      <c r="H23" s="418" t="s">
        <v>425</v>
      </c>
      <c r="I23" s="418" t="s">
        <v>425</v>
      </c>
      <c r="J23" s="418" t="s">
        <v>432</v>
      </c>
      <c r="K23" s="418" t="s">
        <v>433</v>
      </c>
    </row>
    <row r="24" spans="1:11" ht="13.5" thickBot="1">
      <c r="A24" s="419"/>
      <c r="B24" s="149" t="s">
        <v>218</v>
      </c>
      <c r="C24" s="419"/>
      <c r="D24" s="419"/>
      <c r="E24" s="419"/>
      <c r="F24" s="419"/>
      <c r="G24" s="419"/>
      <c r="H24" s="419"/>
      <c r="I24" s="419"/>
      <c r="J24" s="419"/>
      <c r="K24" s="419"/>
    </row>
    <row r="25" spans="1:11" ht="18.75" customHeight="1">
      <c r="A25" s="418">
        <v>6</v>
      </c>
      <c r="B25" s="147" t="s">
        <v>29</v>
      </c>
      <c r="C25" s="418" t="s">
        <v>428</v>
      </c>
      <c r="D25" s="418"/>
      <c r="E25" s="418"/>
      <c r="F25" s="418" t="s">
        <v>426</v>
      </c>
      <c r="G25" s="418"/>
      <c r="H25" s="407" t="s">
        <v>427</v>
      </c>
      <c r="I25" s="407" t="s">
        <v>427</v>
      </c>
      <c r="J25" s="407" t="s">
        <v>427</v>
      </c>
      <c r="K25" s="407" t="s">
        <v>427</v>
      </c>
    </row>
    <row r="26" spans="1:11" ht="13.5" thickBot="1">
      <c r="A26" s="419"/>
      <c r="B26" s="149" t="s">
        <v>218</v>
      </c>
      <c r="C26" s="419"/>
      <c r="D26" s="419"/>
      <c r="E26" s="419"/>
      <c r="F26" s="419"/>
      <c r="G26" s="419"/>
      <c r="H26" s="409"/>
      <c r="I26" s="409"/>
      <c r="J26" s="409"/>
      <c r="K26" s="409"/>
    </row>
    <row r="27" ht="14.25" customHeight="1" thickBot="1">
      <c r="A27" s="151" t="s">
        <v>434</v>
      </c>
    </row>
    <row r="28" spans="1:11" ht="15.75" customHeight="1">
      <c r="A28" s="418">
        <v>1</v>
      </c>
      <c r="B28" s="158" t="s">
        <v>378</v>
      </c>
      <c r="C28" s="418" t="s">
        <v>379</v>
      </c>
      <c r="D28" s="418"/>
      <c r="E28" s="418"/>
      <c r="F28" s="418" t="s">
        <v>435</v>
      </c>
      <c r="G28" s="418"/>
      <c r="H28" s="418">
        <v>2.5</v>
      </c>
      <c r="I28" s="418" t="s">
        <v>436</v>
      </c>
      <c r="J28" s="418" t="s">
        <v>437</v>
      </c>
      <c r="K28" s="418" t="s">
        <v>438</v>
      </c>
    </row>
    <row r="29" spans="1:11" ht="27.75" customHeight="1" thickBot="1">
      <c r="A29" s="419"/>
      <c r="B29" s="149" t="s">
        <v>25</v>
      </c>
      <c r="C29" s="419"/>
      <c r="D29" s="419"/>
      <c r="E29" s="419"/>
      <c r="F29" s="419"/>
      <c r="G29" s="419"/>
      <c r="H29" s="419"/>
      <c r="I29" s="419"/>
      <c r="J29" s="419"/>
      <c r="K29" s="419"/>
    </row>
    <row r="30" spans="1:11" ht="20.25" customHeight="1">
      <c r="A30" s="418">
        <v>2</v>
      </c>
      <c r="B30" s="147" t="s">
        <v>378</v>
      </c>
      <c r="C30" s="418" t="s">
        <v>379</v>
      </c>
      <c r="D30" s="418"/>
      <c r="E30" s="418"/>
      <c r="F30" s="418" t="s">
        <v>439</v>
      </c>
      <c r="G30" s="418"/>
      <c r="H30" s="418">
        <v>3</v>
      </c>
      <c r="I30" s="418" t="s">
        <v>429</v>
      </c>
      <c r="J30" s="418" t="s">
        <v>430</v>
      </c>
      <c r="K30" s="418" t="s">
        <v>431</v>
      </c>
    </row>
    <row r="31" spans="1:11" ht="28.5" customHeight="1" thickBot="1">
      <c r="A31" s="422"/>
      <c r="B31" s="147" t="s">
        <v>25</v>
      </c>
      <c r="C31" s="422"/>
      <c r="D31" s="422"/>
      <c r="E31" s="422"/>
      <c r="F31" s="422"/>
      <c r="G31" s="422"/>
      <c r="H31" s="422"/>
      <c r="I31" s="422"/>
      <c r="J31" s="422"/>
      <c r="K31" s="422"/>
    </row>
    <row r="32" spans="1:11" ht="17.25" customHeight="1">
      <c r="A32" s="418">
        <v>3</v>
      </c>
      <c r="B32" s="146" t="s">
        <v>378</v>
      </c>
      <c r="C32" s="418" t="s">
        <v>379</v>
      </c>
      <c r="D32" s="418"/>
      <c r="E32" s="418"/>
      <c r="F32" s="146" t="s">
        <v>440</v>
      </c>
      <c r="G32" s="418"/>
      <c r="H32" s="407" t="s">
        <v>427</v>
      </c>
      <c r="I32" s="407" t="s">
        <v>427</v>
      </c>
      <c r="J32" s="407" t="s">
        <v>427</v>
      </c>
      <c r="K32" s="407" t="s">
        <v>427</v>
      </c>
    </row>
    <row r="33" spans="1:11" ht="28.5" customHeight="1" thickBot="1">
      <c r="A33" s="419"/>
      <c r="B33" s="149" t="s">
        <v>25</v>
      </c>
      <c r="C33" s="419"/>
      <c r="D33" s="419"/>
      <c r="E33" s="419"/>
      <c r="F33" s="149" t="s">
        <v>441</v>
      </c>
      <c r="G33" s="419"/>
      <c r="H33" s="409"/>
      <c r="I33" s="409"/>
      <c r="J33" s="409"/>
      <c r="K33" s="409"/>
    </row>
    <row r="34" spans="1:11" ht="16.5" customHeight="1">
      <c r="A34" s="418">
        <v>4</v>
      </c>
      <c r="B34" s="147" t="s">
        <v>29</v>
      </c>
      <c r="C34" s="418" t="s">
        <v>428</v>
      </c>
      <c r="D34" s="418"/>
      <c r="E34" s="418"/>
      <c r="F34" s="418" t="s">
        <v>435</v>
      </c>
      <c r="G34" s="418"/>
      <c r="H34" s="418">
        <v>2.5</v>
      </c>
      <c r="I34" s="418" t="s">
        <v>436</v>
      </c>
      <c r="J34" s="418" t="s">
        <v>437</v>
      </c>
      <c r="K34" s="418" t="s">
        <v>438</v>
      </c>
    </row>
    <row r="35" spans="1:11" ht="13.5" thickBot="1">
      <c r="A35" s="419"/>
      <c r="B35" s="149" t="s">
        <v>218</v>
      </c>
      <c r="C35" s="419"/>
      <c r="D35" s="419"/>
      <c r="E35" s="419"/>
      <c r="F35" s="419"/>
      <c r="G35" s="419"/>
      <c r="H35" s="419"/>
      <c r="I35" s="419"/>
      <c r="J35" s="419"/>
      <c r="K35" s="419"/>
    </row>
    <row r="36" spans="1:11" ht="17.25" customHeight="1">
      <c r="A36" s="418">
        <v>5</v>
      </c>
      <c r="B36" s="147" t="s">
        <v>29</v>
      </c>
      <c r="C36" s="418" t="s">
        <v>428</v>
      </c>
      <c r="D36" s="418"/>
      <c r="E36" s="418"/>
      <c r="F36" s="418" t="s">
        <v>439</v>
      </c>
      <c r="G36" s="418"/>
      <c r="H36" s="418">
        <v>3</v>
      </c>
      <c r="I36" s="418" t="s">
        <v>429</v>
      </c>
      <c r="J36" s="418" t="s">
        <v>430</v>
      </c>
      <c r="K36" s="418" t="s">
        <v>431</v>
      </c>
    </row>
    <row r="37" spans="1:11" ht="13.5" thickBot="1">
      <c r="A37" s="419"/>
      <c r="B37" s="149" t="s">
        <v>218</v>
      </c>
      <c r="C37" s="419"/>
      <c r="D37" s="419"/>
      <c r="E37" s="419"/>
      <c r="F37" s="419"/>
      <c r="G37" s="419"/>
      <c r="H37" s="419"/>
      <c r="I37" s="419"/>
      <c r="J37" s="419"/>
      <c r="K37" s="419"/>
    </row>
    <row r="38" spans="1:11" ht="15.75" customHeight="1">
      <c r="A38" s="418">
        <v>6</v>
      </c>
      <c r="B38" s="147" t="s">
        <v>29</v>
      </c>
      <c r="C38" s="418" t="s">
        <v>428</v>
      </c>
      <c r="D38" s="418"/>
      <c r="E38" s="418"/>
      <c r="F38" s="418"/>
      <c r="G38" s="418"/>
      <c r="H38" s="418"/>
      <c r="I38" s="418"/>
      <c r="J38" s="418"/>
      <c r="K38" s="418"/>
    </row>
    <row r="39" spans="1:11" ht="13.5" thickBot="1">
      <c r="A39" s="419"/>
      <c r="B39" s="149" t="s">
        <v>218</v>
      </c>
      <c r="C39" s="419"/>
      <c r="D39" s="419"/>
      <c r="E39" s="419"/>
      <c r="F39" s="419"/>
      <c r="G39" s="419"/>
      <c r="H39" s="419"/>
      <c r="I39" s="419"/>
      <c r="J39" s="419"/>
      <c r="K39" s="419"/>
    </row>
    <row r="40" spans="1:11" ht="15.75" customHeight="1">
      <c r="A40" s="418">
        <v>7</v>
      </c>
      <c r="B40" s="147" t="s">
        <v>29</v>
      </c>
      <c r="C40" s="418" t="s">
        <v>428</v>
      </c>
      <c r="D40" s="418"/>
      <c r="E40" s="418"/>
      <c r="F40" s="147" t="s">
        <v>440</v>
      </c>
      <c r="G40" s="418"/>
      <c r="H40" s="407" t="s">
        <v>427</v>
      </c>
      <c r="I40" s="407" t="s">
        <v>427</v>
      </c>
      <c r="J40" s="407" t="s">
        <v>427</v>
      </c>
      <c r="K40" s="407" t="s">
        <v>427</v>
      </c>
    </row>
    <row r="41" spans="1:11" ht="13.5" thickBot="1">
      <c r="A41" s="419"/>
      <c r="B41" s="149" t="s">
        <v>218</v>
      </c>
      <c r="C41" s="419"/>
      <c r="D41" s="419"/>
      <c r="E41" s="419"/>
      <c r="F41" s="149" t="s">
        <v>441</v>
      </c>
      <c r="G41" s="419"/>
      <c r="H41" s="409"/>
      <c r="I41" s="409"/>
      <c r="J41" s="409"/>
      <c r="K41" s="409"/>
    </row>
    <row r="42" ht="12.75">
      <c r="A42" s="151" t="s">
        <v>442</v>
      </c>
    </row>
    <row r="43" ht="12.75">
      <c r="A43" s="151" t="s">
        <v>404</v>
      </c>
    </row>
    <row r="44" ht="12.75">
      <c r="A44" s="151" t="s">
        <v>405</v>
      </c>
    </row>
    <row r="45" ht="12.75">
      <c r="A45" s="151" t="s">
        <v>406</v>
      </c>
    </row>
    <row r="46" ht="12.75">
      <c r="A46" s="151" t="s">
        <v>407</v>
      </c>
    </row>
    <row r="47" ht="12.75">
      <c r="A47" s="151" t="s">
        <v>410</v>
      </c>
    </row>
    <row r="48" ht="12.75">
      <c r="A48" s="152" t="s">
        <v>411</v>
      </c>
    </row>
    <row r="49" ht="12.75">
      <c r="A49" s="151" t="s">
        <v>404</v>
      </c>
    </row>
    <row r="50" ht="12.75">
      <c r="A50" s="151"/>
    </row>
  </sheetData>
  <mergeCells count="136">
    <mergeCell ref="A5:K5"/>
    <mergeCell ref="A6:K6"/>
    <mergeCell ref="A7:K7"/>
    <mergeCell ref="A8:A11"/>
    <mergeCell ref="C8:C11"/>
    <mergeCell ref="D8:D11"/>
    <mergeCell ref="G8:G11"/>
    <mergeCell ref="A13:K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C32:C33"/>
    <mergeCell ref="D32:D33"/>
    <mergeCell ref="E32:E33"/>
    <mergeCell ref="G32:G33"/>
    <mergeCell ref="H32:H33"/>
    <mergeCell ref="I32:I33"/>
    <mergeCell ref="J32:J33"/>
    <mergeCell ref="K32:K33"/>
    <mergeCell ref="A34:A35"/>
    <mergeCell ref="C34:C35"/>
    <mergeCell ref="D34:D35"/>
    <mergeCell ref="E34:E35"/>
    <mergeCell ref="I36:I37"/>
    <mergeCell ref="F34:F35"/>
    <mergeCell ref="G34:G35"/>
    <mergeCell ref="H34:H35"/>
    <mergeCell ref="I34:I35"/>
    <mergeCell ref="I38:I39"/>
    <mergeCell ref="J34:J35"/>
    <mergeCell ref="K34:K35"/>
    <mergeCell ref="A36:A37"/>
    <mergeCell ref="C36:C37"/>
    <mergeCell ref="D36:D37"/>
    <mergeCell ref="E36:E37"/>
    <mergeCell ref="F36:F37"/>
    <mergeCell ref="G36:G37"/>
    <mergeCell ref="H36:H37"/>
    <mergeCell ref="J40:J41"/>
    <mergeCell ref="J36:J37"/>
    <mergeCell ref="K36:K37"/>
    <mergeCell ref="A38:A39"/>
    <mergeCell ref="C38:C39"/>
    <mergeCell ref="D38:D39"/>
    <mergeCell ref="E38:E39"/>
    <mergeCell ref="F38:F39"/>
    <mergeCell ref="G38:G39"/>
    <mergeCell ref="H38:H39"/>
    <mergeCell ref="K40:K41"/>
    <mergeCell ref="J38:J39"/>
    <mergeCell ref="K38:K39"/>
    <mergeCell ref="A40:A41"/>
    <mergeCell ref="C40:C41"/>
    <mergeCell ref="D40:D41"/>
    <mergeCell ref="E40:E41"/>
    <mergeCell ref="G40:G41"/>
    <mergeCell ref="H40:H41"/>
    <mergeCell ref="I40:I41"/>
  </mergeCells>
  <hyperlinks>
    <hyperlink ref="A48" r:id="rId1" display="mailto:dlborovets@nug.bg"/>
  </hyperlinks>
  <printOptions/>
  <pageMargins left="0.75" right="0.75" top="1" bottom="1" header="0.5" footer="0.5"/>
  <pageSetup horizontalDpi="600" verticalDpi="600" orientation="portrait" paperSize="9" scale="7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K50"/>
  <sheetViews>
    <sheetView workbookViewId="0" topLeftCell="A1">
      <selection activeCell="Q18" sqref="Q18"/>
    </sheetView>
  </sheetViews>
  <sheetFormatPr defaultColWidth="9.140625" defaultRowHeight="12.75"/>
  <sheetData>
    <row r="1" ht="15.75">
      <c r="A1" s="136" t="s">
        <v>353</v>
      </c>
    </row>
    <row r="2" ht="15.75">
      <c r="A2" s="136" t="s">
        <v>354</v>
      </c>
    </row>
    <row r="3" ht="15" customHeight="1">
      <c r="A3" s="136" t="s">
        <v>443</v>
      </c>
    </row>
    <row r="4" ht="15.75">
      <c r="A4" s="136"/>
    </row>
    <row r="5" spans="1:11" ht="20.25">
      <c r="A5" s="405" t="s">
        <v>158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ht="20.25">
      <c r="A6" s="159"/>
    </row>
    <row r="7" spans="1:11" ht="18.75">
      <c r="A7" s="406" t="s">
        <v>444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ht="18.75">
      <c r="A8" s="406" t="s">
        <v>415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</row>
    <row r="9" ht="19.5" thickBot="1">
      <c r="A9" s="139"/>
    </row>
    <row r="10" spans="1:11" ht="60" customHeight="1">
      <c r="A10" s="407" t="s">
        <v>161</v>
      </c>
      <c r="B10" s="140" t="s">
        <v>359</v>
      </c>
      <c r="C10" s="407" t="s">
        <v>360</v>
      </c>
      <c r="D10" s="407" t="s">
        <v>361</v>
      </c>
      <c r="E10" s="140" t="s">
        <v>362</v>
      </c>
      <c r="F10" s="140" t="s">
        <v>363</v>
      </c>
      <c r="G10" s="407" t="s">
        <v>364</v>
      </c>
      <c r="H10" s="140" t="s">
        <v>365</v>
      </c>
      <c r="I10" s="140" t="s">
        <v>365</v>
      </c>
      <c r="J10" s="140" t="s">
        <v>365</v>
      </c>
      <c r="K10" s="140" t="s">
        <v>168</v>
      </c>
    </row>
    <row r="11" spans="1:11" ht="31.5">
      <c r="A11" s="408"/>
      <c r="B11" s="141" t="s">
        <v>366</v>
      </c>
      <c r="C11" s="408"/>
      <c r="D11" s="408"/>
      <c r="E11" s="141" t="s">
        <v>367</v>
      </c>
      <c r="F11" s="141" t="s">
        <v>368</v>
      </c>
      <c r="G11" s="408"/>
      <c r="H11" s="141" t="s">
        <v>369</v>
      </c>
      <c r="I11" s="141" t="s">
        <v>369</v>
      </c>
      <c r="J11" s="141" t="s">
        <v>369</v>
      </c>
      <c r="K11" s="141" t="s">
        <v>369</v>
      </c>
    </row>
    <row r="12" spans="1:11" ht="12.75">
      <c r="A12" s="408"/>
      <c r="B12" s="142"/>
      <c r="C12" s="408"/>
      <c r="D12" s="408"/>
      <c r="E12" s="142"/>
      <c r="F12" s="142"/>
      <c r="G12" s="408"/>
      <c r="H12" s="141" t="s">
        <v>370</v>
      </c>
      <c r="I12" s="141" t="s">
        <v>371</v>
      </c>
      <c r="J12" s="141" t="s">
        <v>372</v>
      </c>
      <c r="K12" s="141" t="s">
        <v>373</v>
      </c>
    </row>
    <row r="13" spans="1:11" ht="21.75" thickBot="1">
      <c r="A13" s="409"/>
      <c r="B13" s="143"/>
      <c r="C13" s="409"/>
      <c r="D13" s="409"/>
      <c r="E13" s="143"/>
      <c r="F13" s="143"/>
      <c r="G13" s="409"/>
      <c r="H13" s="144" t="s">
        <v>374</v>
      </c>
      <c r="I13" s="144" t="s">
        <v>196</v>
      </c>
      <c r="J13" s="144" t="s">
        <v>375</v>
      </c>
      <c r="K13" s="144" t="s">
        <v>376</v>
      </c>
    </row>
    <row r="14" spans="1:11" ht="13.5" thickBot="1">
      <c r="A14" s="128">
        <v>1</v>
      </c>
      <c r="B14" s="144">
        <v>2</v>
      </c>
      <c r="C14" s="144">
        <v>3</v>
      </c>
      <c r="D14" s="144">
        <v>4</v>
      </c>
      <c r="E14" s="144">
        <v>5</v>
      </c>
      <c r="F14" s="144">
        <v>6</v>
      </c>
      <c r="G14" s="144">
        <v>7</v>
      </c>
      <c r="H14" s="144">
        <v>8</v>
      </c>
      <c r="I14" s="144">
        <v>9</v>
      </c>
      <c r="J14" s="144">
        <v>10</v>
      </c>
      <c r="K14" s="144">
        <v>11</v>
      </c>
    </row>
    <row r="15" spans="1:11" ht="12.75">
      <c r="A15" s="410" t="s">
        <v>417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2"/>
    </row>
    <row r="16" spans="1:11" ht="3.75" customHeight="1" thickBot="1">
      <c r="A16" s="413"/>
      <c r="B16" s="414"/>
      <c r="C16" s="414"/>
      <c r="D16" s="414"/>
      <c r="E16" s="414"/>
      <c r="F16" s="414"/>
      <c r="G16" s="414"/>
      <c r="H16" s="414"/>
      <c r="I16" s="414"/>
      <c r="J16" s="414"/>
      <c r="K16" s="394"/>
    </row>
    <row r="17" spans="1:11" ht="38.25">
      <c r="A17" s="418">
        <v>1</v>
      </c>
      <c r="B17" s="147" t="s">
        <v>378</v>
      </c>
      <c r="C17" s="418" t="s">
        <v>379</v>
      </c>
      <c r="D17" s="418"/>
      <c r="E17" s="418"/>
      <c r="F17" s="418" t="s">
        <v>445</v>
      </c>
      <c r="G17" s="418"/>
      <c r="H17" s="418" t="s">
        <v>89</v>
      </c>
      <c r="I17" s="418" t="s">
        <v>89</v>
      </c>
      <c r="J17" s="418" t="s">
        <v>446</v>
      </c>
      <c r="K17" s="418" t="s">
        <v>447</v>
      </c>
    </row>
    <row r="18" spans="1:11" ht="27.75" customHeight="1" thickBot="1">
      <c r="A18" s="419"/>
      <c r="B18" s="149" t="s">
        <v>25</v>
      </c>
      <c r="C18" s="419"/>
      <c r="D18" s="419"/>
      <c r="E18" s="419"/>
      <c r="F18" s="419"/>
      <c r="G18" s="419"/>
      <c r="H18" s="419"/>
      <c r="I18" s="419"/>
      <c r="J18" s="419"/>
      <c r="K18" s="419"/>
    </row>
    <row r="19" spans="1:11" ht="38.25">
      <c r="A19" s="418">
        <v>2</v>
      </c>
      <c r="B19" s="147" t="s">
        <v>378</v>
      </c>
      <c r="C19" s="418" t="s">
        <v>379</v>
      </c>
      <c r="D19" s="418"/>
      <c r="E19" s="418"/>
      <c r="F19" s="418" t="s">
        <v>448</v>
      </c>
      <c r="G19" s="418"/>
      <c r="H19" s="418" t="s">
        <v>431</v>
      </c>
      <c r="I19" s="418" t="s">
        <v>431</v>
      </c>
      <c r="J19" s="418" t="s">
        <v>449</v>
      </c>
      <c r="K19" s="418" t="s">
        <v>450</v>
      </c>
    </row>
    <row r="20" spans="1:11" ht="27" customHeight="1" thickBot="1">
      <c r="A20" s="419"/>
      <c r="B20" s="149" t="s">
        <v>25</v>
      </c>
      <c r="C20" s="419"/>
      <c r="D20" s="419"/>
      <c r="E20" s="419"/>
      <c r="F20" s="419"/>
      <c r="G20" s="419"/>
      <c r="H20" s="419"/>
      <c r="I20" s="419"/>
      <c r="J20" s="419"/>
      <c r="K20" s="419"/>
    </row>
    <row r="21" spans="1:11" ht="38.25">
      <c r="A21" s="418">
        <v>3</v>
      </c>
      <c r="B21" s="147" t="s">
        <v>378</v>
      </c>
      <c r="C21" s="418" t="s">
        <v>379</v>
      </c>
      <c r="D21" s="418"/>
      <c r="E21" s="418"/>
      <c r="F21" s="418" t="s">
        <v>451</v>
      </c>
      <c r="G21" s="418"/>
      <c r="H21" s="418" t="s">
        <v>452</v>
      </c>
      <c r="I21" s="418" t="s">
        <v>453</v>
      </c>
      <c r="J21" s="418" t="s">
        <v>431</v>
      </c>
      <c r="K21" s="418" t="s">
        <v>454</v>
      </c>
    </row>
    <row r="22" spans="1:11" ht="28.5" customHeight="1" thickBot="1">
      <c r="A22" s="422"/>
      <c r="B22" s="147" t="s">
        <v>25</v>
      </c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1" ht="38.25">
      <c r="A23" s="418">
        <v>4</v>
      </c>
      <c r="B23" s="146" t="s">
        <v>378</v>
      </c>
      <c r="C23" s="418" t="s">
        <v>379</v>
      </c>
      <c r="D23" s="418"/>
      <c r="E23" s="418"/>
      <c r="F23" s="418" t="s">
        <v>418</v>
      </c>
      <c r="G23" s="418"/>
      <c r="H23" s="418" t="s">
        <v>419</v>
      </c>
      <c r="I23" s="418" t="s">
        <v>419</v>
      </c>
      <c r="J23" s="418" t="s">
        <v>420</v>
      </c>
      <c r="K23" s="418" t="s">
        <v>421</v>
      </c>
    </row>
    <row r="24" spans="1:11" ht="27.75" customHeight="1" thickBot="1">
      <c r="A24" s="422"/>
      <c r="B24" s="147" t="s">
        <v>25</v>
      </c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1" ht="38.25">
      <c r="A25" s="418">
        <v>5</v>
      </c>
      <c r="B25" s="146" t="s">
        <v>378</v>
      </c>
      <c r="C25" s="418" t="s">
        <v>379</v>
      </c>
      <c r="D25" s="418"/>
      <c r="E25" s="418"/>
      <c r="F25" s="418" t="s">
        <v>422</v>
      </c>
      <c r="G25" s="418"/>
      <c r="H25" s="418" t="s">
        <v>423</v>
      </c>
      <c r="I25" s="418" t="s">
        <v>423</v>
      </c>
      <c r="J25" s="418" t="s">
        <v>424</v>
      </c>
      <c r="K25" s="418" t="s">
        <v>425</v>
      </c>
    </row>
    <row r="26" spans="1:11" ht="26.25" customHeight="1" thickBot="1">
      <c r="A26" s="422"/>
      <c r="B26" s="147" t="s">
        <v>25</v>
      </c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1" ht="27" customHeight="1">
      <c r="A27" s="418">
        <v>6</v>
      </c>
      <c r="B27" s="146" t="s">
        <v>378</v>
      </c>
      <c r="C27" s="418" t="s">
        <v>379</v>
      </c>
      <c r="D27" s="418"/>
      <c r="E27" s="418"/>
      <c r="F27" s="418" t="s">
        <v>426</v>
      </c>
      <c r="G27" s="418"/>
      <c r="H27" s="407" t="s">
        <v>427</v>
      </c>
      <c r="I27" s="407" t="s">
        <v>427</v>
      </c>
      <c r="J27" s="407" t="s">
        <v>427</v>
      </c>
      <c r="K27" s="407" t="s">
        <v>427</v>
      </c>
    </row>
    <row r="28" spans="1:11" ht="27" customHeight="1" thickBot="1">
      <c r="A28" s="419"/>
      <c r="B28" s="149" t="s">
        <v>25</v>
      </c>
      <c r="C28" s="419"/>
      <c r="D28" s="419"/>
      <c r="E28" s="419"/>
      <c r="F28" s="419"/>
      <c r="G28" s="419"/>
      <c r="H28" s="409"/>
      <c r="I28" s="409"/>
      <c r="J28" s="409"/>
      <c r="K28" s="409"/>
    </row>
    <row r="29" ht="16.5" thickBot="1">
      <c r="A29" s="151" t="s">
        <v>455</v>
      </c>
    </row>
    <row r="30" spans="1:11" ht="38.25">
      <c r="A30" s="418">
        <v>1</v>
      </c>
      <c r="B30" s="158" t="s">
        <v>378</v>
      </c>
      <c r="C30" s="418" t="s">
        <v>379</v>
      </c>
      <c r="D30" s="418"/>
      <c r="E30" s="418"/>
      <c r="F30" s="418" t="s">
        <v>435</v>
      </c>
      <c r="G30" s="418"/>
      <c r="H30" s="418">
        <v>2.5</v>
      </c>
      <c r="I30" s="418" t="s">
        <v>436</v>
      </c>
      <c r="J30" s="418" t="s">
        <v>437</v>
      </c>
      <c r="K30" s="418" t="s">
        <v>438</v>
      </c>
    </row>
    <row r="31" spans="1:11" ht="27" customHeight="1" thickBot="1">
      <c r="A31" s="419"/>
      <c r="B31" s="149" t="s">
        <v>25</v>
      </c>
      <c r="C31" s="419"/>
      <c r="D31" s="419"/>
      <c r="E31" s="419"/>
      <c r="F31" s="419"/>
      <c r="G31" s="419"/>
      <c r="H31" s="419"/>
      <c r="I31" s="419"/>
      <c r="J31" s="419"/>
      <c r="K31" s="419"/>
    </row>
    <row r="32" spans="1:11" ht="38.25">
      <c r="A32" s="418">
        <v>2</v>
      </c>
      <c r="B32" s="147" t="s">
        <v>378</v>
      </c>
      <c r="C32" s="418" t="s">
        <v>379</v>
      </c>
      <c r="D32" s="418"/>
      <c r="E32" s="418"/>
      <c r="F32" s="418" t="s">
        <v>439</v>
      </c>
      <c r="G32" s="418"/>
      <c r="H32" s="418">
        <v>3</v>
      </c>
      <c r="I32" s="418" t="s">
        <v>429</v>
      </c>
      <c r="J32" s="418" t="s">
        <v>430</v>
      </c>
      <c r="K32" s="418" t="s">
        <v>431</v>
      </c>
    </row>
    <row r="33" spans="1:11" ht="27.75" customHeight="1" thickBot="1">
      <c r="A33" s="422"/>
      <c r="B33" s="147" t="s">
        <v>25</v>
      </c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t="38.25">
      <c r="A34" s="418">
        <v>3</v>
      </c>
      <c r="B34" s="146" t="s">
        <v>378</v>
      </c>
      <c r="C34" s="418" t="s">
        <v>379</v>
      </c>
      <c r="D34" s="418"/>
      <c r="E34" s="418"/>
      <c r="F34" s="147" t="s">
        <v>440</v>
      </c>
      <c r="G34" s="418"/>
      <c r="H34" s="407" t="s">
        <v>427</v>
      </c>
      <c r="I34" s="407" t="s">
        <v>427</v>
      </c>
      <c r="J34" s="407" t="s">
        <v>427</v>
      </c>
      <c r="K34" s="407" t="s">
        <v>427</v>
      </c>
    </row>
    <row r="35" spans="1:11" ht="27" customHeight="1" thickBot="1">
      <c r="A35" s="419"/>
      <c r="B35" s="149" t="s">
        <v>25</v>
      </c>
      <c r="C35" s="419"/>
      <c r="D35" s="419"/>
      <c r="E35" s="419"/>
      <c r="F35" s="149" t="s">
        <v>441</v>
      </c>
      <c r="G35" s="419"/>
      <c r="H35" s="409"/>
      <c r="I35" s="409"/>
      <c r="J35" s="409"/>
      <c r="K35" s="409"/>
    </row>
    <row r="36" ht="12.75">
      <c r="A36" s="151" t="s">
        <v>404</v>
      </c>
    </row>
    <row r="37" ht="12.75" customHeight="1">
      <c r="A37" s="151" t="s">
        <v>405</v>
      </c>
    </row>
    <row r="38" ht="12.75">
      <c r="A38" s="151" t="s">
        <v>406</v>
      </c>
    </row>
    <row r="39" ht="12.75">
      <c r="A39" s="151" t="s">
        <v>407</v>
      </c>
    </row>
    <row r="40" ht="12.75">
      <c r="A40" s="151" t="s">
        <v>456</v>
      </c>
    </row>
    <row r="41" ht="12.75">
      <c r="A41" s="152" t="s">
        <v>411</v>
      </c>
    </row>
    <row r="42" ht="12.75">
      <c r="A42" s="151" t="s">
        <v>404</v>
      </c>
    </row>
    <row r="43" ht="12.75">
      <c r="A43" s="151"/>
    </row>
    <row r="50" ht="12.75">
      <c r="A50" s="151"/>
    </row>
  </sheetData>
  <mergeCells count="97">
    <mergeCell ref="A5:K5"/>
    <mergeCell ref="A7:K7"/>
    <mergeCell ref="A8:K8"/>
    <mergeCell ref="A10:A13"/>
    <mergeCell ref="C10:C13"/>
    <mergeCell ref="D10:D13"/>
    <mergeCell ref="G10:G13"/>
    <mergeCell ref="A15:K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A34:A35"/>
    <mergeCell ref="C34:C35"/>
    <mergeCell ref="D34:D35"/>
    <mergeCell ref="E34:E35"/>
    <mergeCell ref="G34:G35"/>
    <mergeCell ref="H34:H35"/>
    <mergeCell ref="I34:I35"/>
    <mergeCell ref="J34:J35"/>
    <mergeCell ref="K34:K35"/>
  </mergeCells>
  <hyperlinks>
    <hyperlink ref="A41" r:id="rId1" display="mailto:dlborovets@nug.bg"/>
  </hyperlinks>
  <printOptions/>
  <pageMargins left="0.75" right="0.75" top="1" bottom="1" header="0.5" footer="0.5"/>
  <pageSetup horizontalDpi="600" verticalDpi="600" orientation="portrait" paperSize="9" scale="8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K73"/>
  <sheetViews>
    <sheetView workbookViewId="0" topLeftCell="A4">
      <selection activeCell="N72" sqref="N71:N72"/>
    </sheetView>
  </sheetViews>
  <sheetFormatPr defaultColWidth="9.140625" defaultRowHeight="12.75"/>
  <cols>
    <col min="1" max="1" width="2.8515625" style="199" customWidth="1"/>
    <col min="2" max="2" width="21.28125" style="199" customWidth="1"/>
    <col min="3" max="3" width="7.57421875" style="200" customWidth="1"/>
    <col min="4" max="4" width="12.140625" style="200" customWidth="1"/>
    <col min="5" max="5" width="8.00390625" style="200" customWidth="1"/>
    <col min="6" max="6" width="7.421875" style="200" customWidth="1"/>
    <col min="7" max="7" width="11.140625" style="200" customWidth="1"/>
    <col min="8" max="8" width="6.421875" style="200" customWidth="1"/>
    <col min="9" max="9" width="7.00390625" style="200" customWidth="1"/>
    <col min="10" max="10" width="7.421875" style="200" customWidth="1"/>
    <col min="11" max="11" width="7.57421875" style="200" customWidth="1"/>
    <col min="12" max="16384" width="9.140625" style="163" customWidth="1"/>
  </cols>
  <sheetData>
    <row r="1" spans="1:11" ht="10.5" customHeight="1">
      <c r="A1" s="160" t="s">
        <v>457</v>
      </c>
      <c r="B1" s="160"/>
      <c r="C1" s="161"/>
      <c r="D1" s="161"/>
      <c r="E1" s="161"/>
      <c r="F1" s="161"/>
      <c r="G1" s="161"/>
      <c r="H1" s="162"/>
      <c r="I1" s="162"/>
      <c r="J1" s="162"/>
      <c r="K1" s="162"/>
    </row>
    <row r="2" spans="1:11" ht="10.5" customHeight="1">
      <c r="A2" s="160" t="s">
        <v>458</v>
      </c>
      <c r="B2" s="160"/>
      <c r="C2" s="161"/>
      <c r="D2" s="161"/>
      <c r="E2" s="161"/>
      <c r="F2" s="161"/>
      <c r="G2" s="161"/>
      <c r="H2" s="162"/>
      <c r="I2" s="162"/>
      <c r="J2" s="162"/>
      <c r="K2" s="162"/>
    </row>
    <row r="3" spans="1:11" ht="10.5" customHeight="1">
      <c r="A3" s="160" t="s">
        <v>459</v>
      </c>
      <c r="B3" s="164"/>
      <c r="C3" s="161"/>
      <c r="D3" s="161"/>
      <c r="E3" s="161"/>
      <c r="F3" s="161"/>
      <c r="G3" s="161"/>
      <c r="H3" s="161" t="s">
        <v>460</v>
      </c>
      <c r="I3" s="162"/>
      <c r="J3" s="162"/>
      <c r="K3" s="162"/>
    </row>
    <row r="4" spans="1:11" ht="10.5" customHeight="1">
      <c r="A4" s="508" t="s">
        <v>158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15.75" customHeight="1" thickBot="1">
      <c r="A5" s="510" t="s">
        <v>461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10.5" customHeight="1">
      <c r="A6" s="165" t="s">
        <v>161</v>
      </c>
      <c r="B6" s="165" t="s">
        <v>162</v>
      </c>
      <c r="C6" s="166" t="s">
        <v>163</v>
      </c>
      <c r="D6" s="166" t="s">
        <v>254</v>
      </c>
      <c r="E6" s="166" t="s">
        <v>165</v>
      </c>
      <c r="F6" s="166" t="s">
        <v>166</v>
      </c>
      <c r="G6" s="166" t="s">
        <v>167</v>
      </c>
      <c r="H6" s="167" t="s">
        <v>168</v>
      </c>
      <c r="I6" s="167" t="s">
        <v>168</v>
      </c>
      <c r="J6" s="167" t="s">
        <v>168</v>
      </c>
      <c r="K6" s="167" t="s">
        <v>168</v>
      </c>
    </row>
    <row r="7" spans="1:11" ht="10.5" customHeight="1">
      <c r="A7" s="511" t="s">
        <v>462</v>
      </c>
      <c r="B7" s="168" t="s">
        <v>170</v>
      </c>
      <c r="C7" s="169" t="s">
        <v>171</v>
      </c>
      <c r="D7" s="169" t="s">
        <v>172</v>
      </c>
      <c r="E7" s="169" t="s">
        <v>173</v>
      </c>
      <c r="F7" s="169" t="s">
        <v>174</v>
      </c>
      <c r="G7" s="169" t="s">
        <v>175</v>
      </c>
      <c r="H7" s="170" t="s">
        <v>176</v>
      </c>
      <c r="I7" s="170" t="s">
        <v>176</v>
      </c>
      <c r="J7" s="170" t="s">
        <v>176</v>
      </c>
      <c r="K7" s="170" t="s">
        <v>176</v>
      </c>
    </row>
    <row r="8" spans="1:11" ht="10.5" customHeight="1">
      <c r="A8" s="511"/>
      <c r="B8" s="168" t="s">
        <v>178</v>
      </c>
      <c r="C8" s="169" t="s">
        <v>173</v>
      </c>
      <c r="D8" s="169" t="s">
        <v>179</v>
      </c>
      <c r="E8" s="169" t="s">
        <v>180</v>
      </c>
      <c r="F8" s="169" t="s">
        <v>255</v>
      </c>
      <c r="G8" s="169" t="s">
        <v>182</v>
      </c>
      <c r="H8" s="170" t="s">
        <v>183</v>
      </c>
      <c r="I8" s="170" t="s">
        <v>183</v>
      </c>
      <c r="J8" s="170" t="s">
        <v>183</v>
      </c>
      <c r="K8" s="170" t="s">
        <v>184</v>
      </c>
    </row>
    <row r="9" spans="1:11" ht="10.5" customHeight="1">
      <c r="A9" s="511"/>
      <c r="B9" s="168" t="s">
        <v>185</v>
      </c>
      <c r="C9" s="169" t="s">
        <v>186</v>
      </c>
      <c r="D9" s="169" t="s">
        <v>187</v>
      </c>
      <c r="E9" s="171"/>
      <c r="F9" s="171"/>
      <c r="G9" s="169" t="s">
        <v>188</v>
      </c>
      <c r="H9" s="170" t="s">
        <v>189</v>
      </c>
      <c r="I9" s="170" t="s">
        <v>190</v>
      </c>
      <c r="J9" s="170" t="s">
        <v>191</v>
      </c>
      <c r="K9" s="170" t="s">
        <v>191</v>
      </c>
    </row>
    <row r="10" spans="1:11" ht="10.5" customHeight="1">
      <c r="A10" s="511"/>
      <c r="B10" s="168" t="s">
        <v>192</v>
      </c>
      <c r="C10" s="169" t="s">
        <v>193</v>
      </c>
      <c r="D10" s="169" t="s">
        <v>194</v>
      </c>
      <c r="E10" s="171"/>
      <c r="F10" s="171"/>
      <c r="G10" s="169" t="s">
        <v>195</v>
      </c>
      <c r="H10" s="170" t="s">
        <v>196</v>
      </c>
      <c r="I10" s="170" t="s">
        <v>196</v>
      </c>
      <c r="J10" s="170" t="s">
        <v>196</v>
      </c>
      <c r="K10" s="170" t="s">
        <v>196</v>
      </c>
    </row>
    <row r="11" spans="1:11" ht="10.5" customHeight="1">
      <c r="A11" s="511"/>
      <c r="B11" s="172"/>
      <c r="C11" s="169" t="s">
        <v>197</v>
      </c>
      <c r="D11" s="169" t="s">
        <v>198</v>
      </c>
      <c r="E11" s="171"/>
      <c r="F11" s="171"/>
      <c r="G11" s="169" t="s">
        <v>463</v>
      </c>
      <c r="H11" s="173"/>
      <c r="I11" s="173"/>
      <c r="J11" s="173"/>
      <c r="K11" s="173"/>
    </row>
    <row r="12" spans="1:11" ht="10.5" customHeight="1" thickBot="1">
      <c r="A12" s="512"/>
      <c r="B12" s="174"/>
      <c r="C12" s="175"/>
      <c r="D12" s="176" t="s">
        <v>256</v>
      </c>
      <c r="E12" s="175"/>
      <c r="F12" s="175"/>
      <c r="G12" s="176" t="s">
        <v>201</v>
      </c>
      <c r="H12" s="177"/>
      <c r="I12" s="177"/>
      <c r="J12" s="177"/>
      <c r="K12" s="177"/>
    </row>
    <row r="13" spans="1:11" ht="11.25" customHeight="1" thickBot="1">
      <c r="A13" s="513" t="s">
        <v>202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5"/>
    </row>
    <row r="14" spans="1:11" ht="10.5" customHeight="1">
      <c r="A14" s="488">
        <v>1</v>
      </c>
      <c r="B14" s="179" t="s">
        <v>26</v>
      </c>
      <c r="C14" s="490">
        <v>300523</v>
      </c>
      <c r="D14" s="499" t="s">
        <v>464</v>
      </c>
      <c r="E14" s="490" t="s">
        <v>35</v>
      </c>
      <c r="F14" s="490">
        <v>15</v>
      </c>
      <c r="G14" s="490">
        <v>0.15</v>
      </c>
      <c r="H14" s="482">
        <v>0.19</v>
      </c>
      <c r="I14" s="482">
        <v>0.19</v>
      </c>
      <c r="J14" s="482">
        <v>0.18</v>
      </c>
      <c r="K14" s="482">
        <v>0.17</v>
      </c>
    </row>
    <row r="15" spans="1:11" ht="13.5" customHeight="1" thickBot="1">
      <c r="A15" s="489"/>
      <c r="B15" s="181" t="s">
        <v>28</v>
      </c>
      <c r="C15" s="491"/>
      <c r="D15" s="500"/>
      <c r="E15" s="491"/>
      <c r="F15" s="491"/>
      <c r="G15" s="491"/>
      <c r="H15" s="483"/>
      <c r="I15" s="483"/>
      <c r="J15" s="483"/>
      <c r="K15" s="483"/>
    </row>
    <row r="16" spans="1:11" ht="10.5" customHeight="1">
      <c r="A16" s="488">
        <v>2</v>
      </c>
      <c r="B16" s="179" t="s">
        <v>26</v>
      </c>
      <c r="C16" s="490">
        <v>300523</v>
      </c>
      <c r="D16" s="507" t="s">
        <v>464</v>
      </c>
      <c r="E16" s="490" t="s">
        <v>27</v>
      </c>
      <c r="F16" s="490">
        <v>20</v>
      </c>
      <c r="G16" s="490">
        <v>0.2</v>
      </c>
      <c r="H16" s="482">
        <v>0.29</v>
      </c>
      <c r="I16" s="482">
        <v>0.29</v>
      </c>
      <c r="J16" s="482">
        <v>0.28</v>
      </c>
      <c r="K16" s="482">
        <v>0.27</v>
      </c>
    </row>
    <row r="17" spans="1:11" ht="13.5" customHeight="1" thickBot="1">
      <c r="A17" s="489"/>
      <c r="B17" s="181" t="s">
        <v>28</v>
      </c>
      <c r="C17" s="491"/>
      <c r="D17" s="500"/>
      <c r="E17" s="491"/>
      <c r="F17" s="491"/>
      <c r="G17" s="491"/>
      <c r="H17" s="483"/>
      <c r="I17" s="483"/>
      <c r="J17" s="483"/>
      <c r="K17" s="483"/>
    </row>
    <row r="18" spans="1:11" ht="10.5" customHeight="1">
      <c r="A18" s="488">
        <v>3</v>
      </c>
      <c r="B18" s="179" t="s">
        <v>26</v>
      </c>
      <c r="C18" s="490">
        <v>300523</v>
      </c>
      <c r="D18" s="507" t="s">
        <v>464</v>
      </c>
      <c r="E18" s="490" t="s">
        <v>23</v>
      </c>
      <c r="F18" s="490">
        <v>30</v>
      </c>
      <c r="G18" s="490">
        <v>0.3</v>
      </c>
      <c r="H18" s="482">
        <v>0.39</v>
      </c>
      <c r="I18" s="482">
        <v>0.39</v>
      </c>
      <c r="J18" s="482">
        <v>0.38</v>
      </c>
      <c r="K18" s="482">
        <v>0.37</v>
      </c>
    </row>
    <row r="19" spans="1:11" ht="13.5" customHeight="1" thickBot="1">
      <c r="A19" s="489"/>
      <c r="B19" s="181" t="s">
        <v>28</v>
      </c>
      <c r="C19" s="491"/>
      <c r="D19" s="500"/>
      <c r="E19" s="491"/>
      <c r="F19" s="491"/>
      <c r="G19" s="491"/>
      <c r="H19" s="483"/>
      <c r="I19" s="483"/>
      <c r="J19" s="483"/>
      <c r="K19" s="483"/>
    </row>
    <row r="20" spans="1:11" ht="10.5" customHeight="1">
      <c r="A20" s="488">
        <v>4</v>
      </c>
      <c r="B20" s="182" t="s">
        <v>465</v>
      </c>
      <c r="C20" s="490">
        <v>341216</v>
      </c>
      <c r="D20" s="507" t="s">
        <v>466</v>
      </c>
      <c r="E20" s="490" t="s">
        <v>27</v>
      </c>
      <c r="F20" s="490">
        <v>20</v>
      </c>
      <c r="G20" s="490">
        <v>0.2</v>
      </c>
      <c r="H20" s="482">
        <v>0.19</v>
      </c>
      <c r="I20" s="482">
        <v>0.19</v>
      </c>
      <c r="J20" s="482">
        <v>0.18</v>
      </c>
      <c r="K20" s="482">
        <v>0.17</v>
      </c>
    </row>
    <row r="21" spans="1:11" ht="12" customHeight="1" thickBot="1">
      <c r="A21" s="489"/>
      <c r="B21" s="181" t="s">
        <v>30</v>
      </c>
      <c r="C21" s="491"/>
      <c r="D21" s="500"/>
      <c r="E21" s="491"/>
      <c r="F21" s="491"/>
      <c r="G21" s="491"/>
      <c r="H21" s="483"/>
      <c r="I21" s="483"/>
      <c r="J21" s="483"/>
      <c r="K21" s="483"/>
    </row>
    <row r="22" spans="1:11" ht="10.5" customHeight="1">
      <c r="A22" s="488">
        <v>5</v>
      </c>
      <c r="B22" s="182" t="s">
        <v>465</v>
      </c>
      <c r="C22" s="490">
        <v>341216</v>
      </c>
      <c r="D22" s="507" t="s">
        <v>466</v>
      </c>
      <c r="E22" s="490" t="s">
        <v>23</v>
      </c>
      <c r="F22" s="490">
        <v>30</v>
      </c>
      <c r="G22" s="490">
        <v>0.3</v>
      </c>
      <c r="H22" s="482">
        <v>0.29</v>
      </c>
      <c r="I22" s="482">
        <v>0.29</v>
      </c>
      <c r="J22" s="482">
        <v>0.28</v>
      </c>
      <c r="K22" s="482">
        <v>0.27</v>
      </c>
    </row>
    <row r="23" spans="1:11" ht="12.75" customHeight="1" thickBot="1">
      <c r="A23" s="489"/>
      <c r="B23" s="181" t="s">
        <v>30</v>
      </c>
      <c r="C23" s="491"/>
      <c r="D23" s="500"/>
      <c r="E23" s="491"/>
      <c r="F23" s="491"/>
      <c r="G23" s="491"/>
      <c r="H23" s="483"/>
      <c r="I23" s="483"/>
      <c r="J23" s="483"/>
      <c r="K23" s="483"/>
    </row>
    <row r="24" spans="1:11" ht="12.75" customHeight="1" thickBot="1">
      <c r="A24" s="485" t="s">
        <v>221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7"/>
    </row>
    <row r="25" spans="1:11" ht="10.5" customHeight="1">
      <c r="A25" s="488">
        <v>1</v>
      </c>
      <c r="B25" s="183" t="s">
        <v>34</v>
      </c>
      <c r="C25" s="490">
        <v>523</v>
      </c>
      <c r="D25" s="506"/>
      <c r="E25" s="490" t="s">
        <v>35</v>
      </c>
      <c r="F25" s="490">
        <v>40</v>
      </c>
      <c r="G25" s="490">
        <v>0.4</v>
      </c>
      <c r="H25" s="482">
        <v>0.19</v>
      </c>
      <c r="I25" s="482">
        <v>0.19</v>
      </c>
      <c r="J25" s="482">
        <v>0.18</v>
      </c>
      <c r="K25" s="482">
        <v>0.18</v>
      </c>
    </row>
    <row r="26" spans="1:11" ht="12.75" customHeight="1" thickBot="1">
      <c r="A26" s="489"/>
      <c r="B26" s="184" t="s">
        <v>39</v>
      </c>
      <c r="C26" s="491"/>
      <c r="D26" s="505"/>
      <c r="E26" s="491"/>
      <c r="F26" s="491"/>
      <c r="G26" s="491"/>
      <c r="H26" s="483"/>
      <c r="I26" s="483"/>
      <c r="J26" s="483"/>
      <c r="K26" s="483"/>
    </row>
    <row r="27" spans="1:11" ht="10.5" customHeight="1">
      <c r="A27" s="497">
        <v>2</v>
      </c>
      <c r="B27" s="186" t="s">
        <v>34</v>
      </c>
      <c r="C27" s="490">
        <v>523</v>
      </c>
      <c r="D27" s="504"/>
      <c r="E27" s="498" t="s">
        <v>27</v>
      </c>
      <c r="F27" s="498">
        <v>50</v>
      </c>
      <c r="G27" s="498">
        <v>0.5</v>
      </c>
      <c r="H27" s="494">
        <v>0.29</v>
      </c>
      <c r="I27" s="494">
        <v>0.29</v>
      </c>
      <c r="J27" s="494">
        <v>0.27</v>
      </c>
      <c r="K27" s="494">
        <v>0.28</v>
      </c>
    </row>
    <row r="28" spans="1:11" ht="12" customHeight="1" thickBot="1">
      <c r="A28" s="489"/>
      <c r="B28" s="184" t="s">
        <v>39</v>
      </c>
      <c r="C28" s="491"/>
      <c r="D28" s="505"/>
      <c r="E28" s="491"/>
      <c r="F28" s="491"/>
      <c r="G28" s="491"/>
      <c r="H28" s="483"/>
      <c r="I28" s="483"/>
      <c r="J28" s="483"/>
      <c r="K28" s="483"/>
    </row>
    <row r="29" spans="1:11" ht="10.5" customHeight="1">
      <c r="A29" s="497">
        <v>3</v>
      </c>
      <c r="B29" s="186" t="s">
        <v>225</v>
      </c>
      <c r="C29" s="490">
        <v>523</v>
      </c>
      <c r="D29" s="504"/>
      <c r="E29" s="498" t="s">
        <v>35</v>
      </c>
      <c r="F29" s="498">
        <v>20</v>
      </c>
      <c r="G29" s="498">
        <v>0.4</v>
      </c>
      <c r="H29" s="494">
        <v>0.19</v>
      </c>
      <c r="I29" s="494">
        <v>0.19</v>
      </c>
      <c r="J29" s="494">
        <v>0.17</v>
      </c>
      <c r="K29" s="494">
        <v>0.18</v>
      </c>
    </row>
    <row r="30" spans="1:11" ht="12" customHeight="1" thickBot="1">
      <c r="A30" s="489"/>
      <c r="B30" s="184" t="s">
        <v>467</v>
      </c>
      <c r="C30" s="491"/>
      <c r="D30" s="505"/>
      <c r="E30" s="491"/>
      <c r="F30" s="491"/>
      <c r="G30" s="491"/>
      <c r="H30" s="483"/>
      <c r="I30" s="483"/>
      <c r="J30" s="483"/>
      <c r="K30" s="483"/>
    </row>
    <row r="31" spans="1:11" ht="10.5" customHeight="1">
      <c r="A31" s="497">
        <v>4</v>
      </c>
      <c r="B31" s="186" t="s">
        <v>225</v>
      </c>
      <c r="C31" s="490">
        <v>523</v>
      </c>
      <c r="D31" s="504"/>
      <c r="E31" s="498" t="s">
        <v>27</v>
      </c>
      <c r="F31" s="498">
        <v>30</v>
      </c>
      <c r="G31" s="498">
        <v>0.5</v>
      </c>
      <c r="H31" s="494">
        <v>0.29</v>
      </c>
      <c r="I31" s="494">
        <v>0.29</v>
      </c>
      <c r="J31" s="494">
        <v>0.27</v>
      </c>
      <c r="K31" s="494">
        <v>0.28</v>
      </c>
    </row>
    <row r="32" spans="1:11" ht="12" customHeight="1" thickBot="1">
      <c r="A32" s="489"/>
      <c r="B32" s="184" t="s">
        <v>468</v>
      </c>
      <c r="C32" s="491"/>
      <c r="D32" s="505"/>
      <c r="E32" s="491"/>
      <c r="F32" s="491"/>
      <c r="G32" s="491"/>
      <c r="H32" s="483"/>
      <c r="I32" s="483"/>
      <c r="J32" s="483"/>
      <c r="K32" s="483"/>
    </row>
    <row r="33" spans="1:11" ht="10.5" customHeight="1">
      <c r="A33" s="185">
        <v>5</v>
      </c>
      <c r="B33" s="182" t="s">
        <v>291</v>
      </c>
      <c r="C33" s="490">
        <v>523</v>
      </c>
      <c r="D33" s="504"/>
      <c r="E33" s="498" t="s">
        <v>35</v>
      </c>
      <c r="F33" s="490">
        <v>20</v>
      </c>
      <c r="G33" s="490">
        <v>0.5</v>
      </c>
      <c r="H33" s="482">
        <v>0.19</v>
      </c>
      <c r="I33" s="482">
        <v>0.19</v>
      </c>
      <c r="J33" s="482">
        <v>0.18</v>
      </c>
      <c r="K33" s="482">
        <v>0.18</v>
      </c>
    </row>
    <row r="34" spans="1:11" ht="12" customHeight="1" thickBot="1">
      <c r="A34" s="180"/>
      <c r="B34" s="181" t="s">
        <v>469</v>
      </c>
      <c r="C34" s="491">
        <v>523</v>
      </c>
      <c r="D34" s="505"/>
      <c r="E34" s="491"/>
      <c r="F34" s="491"/>
      <c r="G34" s="491"/>
      <c r="H34" s="483"/>
      <c r="I34" s="483"/>
      <c r="J34" s="483"/>
      <c r="K34" s="483"/>
    </row>
    <row r="35" spans="1:11" ht="10.5" customHeight="1">
      <c r="A35" s="185">
        <v>6</v>
      </c>
      <c r="B35" s="182" t="s">
        <v>291</v>
      </c>
      <c r="C35" s="490">
        <v>523</v>
      </c>
      <c r="D35" s="504"/>
      <c r="E35" s="498" t="s">
        <v>27</v>
      </c>
      <c r="F35" s="490">
        <v>30</v>
      </c>
      <c r="G35" s="490">
        <v>0.6</v>
      </c>
      <c r="H35" s="482">
        <v>0.29</v>
      </c>
      <c r="I35" s="482">
        <v>0.29</v>
      </c>
      <c r="J35" s="482">
        <v>0.28</v>
      </c>
      <c r="K35" s="482">
        <v>0.27</v>
      </c>
    </row>
    <row r="36" spans="1:11" ht="12" customHeight="1" thickBot="1">
      <c r="A36" s="180"/>
      <c r="B36" s="181" t="s">
        <v>469</v>
      </c>
      <c r="C36" s="491">
        <v>523</v>
      </c>
      <c r="D36" s="505"/>
      <c r="E36" s="491"/>
      <c r="F36" s="491"/>
      <c r="G36" s="491"/>
      <c r="H36" s="483"/>
      <c r="I36" s="483"/>
      <c r="J36" s="483"/>
      <c r="K36" s="483"/>
    </row>
    <row r="37" spans="1:11" ht="10.5" customHeight="1">
      <c r="A37" s="497">
        <v>7</v>
      </c>
      <c r="B37" s="186" t="s">
        <v>470</v>
      </c>
      <c r="C37" s="490">
        <v>523</v>
      </c>
      <c r="D37" s="504"/>
      <c r="E37" s="498" t="s">
        <v>35</v>
      </c>
      <c r="F37" s="498">
        <v>50</v>
      </c>
      <c r="G37" s="498">
        <v>0.5</v>
      </c>
      <c r="H37" s="494">
        <v>0.19</v>
      </c>
      <c r="I37" s="494">
        <v>0.19</v>
      </c>
      <c r="J37" s="494">
        <v>0.18</v>
      </c>
      <c r="K37" s="494">
        <v>0.18</v>
      </c>
    </row>
    <row r="38" spans="1:11" ht="10.5" customHeight="1" thickBot="1">
      <c r="A38" s="489"/>
      <c r="B38" s="184" t="s">
        <v>471</v>
      </c>
      <c r="C38" s="491"/>
      <c r="D38" s="505"/>
      <c r="E38" s="491"/>
      <c r="F38" s="491"/>
      <c r="G38" s="491"/>
      <c r="H38" s="483"/>
      <c r="I38" s="483"/>
      <c r="J38" s="483"/>
      <c r="K38" s="483"/>
    </row>
    <row r="39" spans="1:11" ht="10.5" customHeight="1">
      <c r="A39" s="497">
        <v>8</v>
      </c>
      <c r="B39" s="186" t="s">
        <v>470</v>
      </c>
      <c r="C39" s="490">
        <v>523</v>
      </c>
      <c r="D39" s="504"/>
      <c r="E39" s="498" t="s">
        <v>27</v>
      </c>
      <c r="F39" s="498">
        <v>70</v>
      </c>
      <c r="G39" s="498">
        <v>0.7</v>
      </c>
      <c r="H39" s="494">
        <v>0.29</v>
      </c>
      <c r="I39" s="494">
        <v>0.29</v>
      </c>
      <c r="J39" s="494">
        <v>0.28</v>
      </c>
      <c r="K39" s="494">
        <v>0.28</v>
      </c>
    </row>
    <row r="40" spans="1:11" ht="12" customHeight="1" thickBot="1">
      <c r="A40" s="489"/>
      <c r="B40" s="184" t="s">
        <v>471</v>
      </c>
      <c r="C40" s="491"/>
      <c r="D40" s="505"/>
      <c r="E40" s="491"/>
      <c r="F40" s="491"/>
      <c r="G40" s="491"/>
      <c r="H40" s="483"/>
      <c r="I40" s="483"/>
      <c r="J40" s="483"/>
      <c r="K40" s="483"/>
    </row>
    <row r="41" spans="1:11" ht="10.5" customHeight="1">
      <c r="A41" s="497">
        <v>9</v>
      </c>
      <c r="B41" s="186" t="s">
        <v>302</v>
      </c>
      <c r="C41" s="490">
        <v>523</v>
      </c>
      <c r="D41" s="504"/>
      <c r="E41" s="498" t="s">
        <v>23</v>
      </c>
      <c r="F41" s="498">
        <v>120</v>
      </c>
      <c r="G41" s="498">
        <v>0.7</v>
      </c>
      <c r="H41" s="494">
        <v>0.38</v>
      </c>
      <c r="I41" s="494">
        <v>0.38</v>
      </c>
      <c r="J41" s="494">
        <v>0.37</v>
      </c>
      <c r="K41" s="494">
        <v>0.37</v>
      </c>
    </row>
    <row r="42" spans="1:11" ht="12" customHeight="1" thickBot="1">
      <c r="A42" s="489"/>
      <c r="B42" s="184" t="s">
        <v>472</v>
      </c>
      <c r="C42" s="491"/>
      <c r="D42" s="505"/>
      <c r="E42" s="491"/>
      <c r="F42" s="491"/>
      <c r="G42" s="491"/>
      <c r="H42" s="483"/>
      <c r="I42" s="483"/>
      <c r="J42" s="483"/>
      <c r="K42" s="483"/>
    </row>
    <row r="43" spans="1:11" ht="10.5" customHeight="1">
      <c r="A43" s="178">
        <v>10</v>
      </c>
      <c r="B43" s="179" t="s">
        <v>52</v>
      </c>
      <c r="C43" s="490">
        <v>523</v>
      </c>
      <c r="D43" s="503"/>
      <c r="E43" s="498" t="s">
        <v>35</v>
      </c>
      <c r="F43" s="498">
        <v>50</v>
      </c>
      <c r="G43" s="490">
        <v>0.6</v>
      </c>
      <c r="H43" s="482">
        <v>0.19</v>
      </c>
      <c r="I43" s="482">
        <v>0.19</v>
      </c>
      <c r="J43" s="482">
        <v>0.18</v>
      </c>
      <c r="K43" s="482">
        <v>0.18</v>
      </c>
    </row>
    <row r="44" spans="1:11" ht="10.5" customHeight="1" thickBot="1">
      <c r="A44" s="180"/>
      <c r="B44" s="181" t="s">
        <v>473</v>
      </c>
      <c r="C44" s="491"/>
      <c r="D44" s="496"/>
      <c r="E44" s="491"/>
      <c r="F44" s="491"/>
      <c r="G44" s="491"/>
      <c r="H44" s="483"/>
      <c r="I44" s="483"/>
      <c r="J44" s="483"/>
      <c r="K44" s="483"/>
    </row>
    <row r="45" spans="1:11" ht="10.5" customHeight="1">
      <c r="A45" s="178">
        <v>11</v>
      </c>
      <c r="B45" s="179" t="s">
        <v>52</v>
      </c>
      <c r="C45" s="490">
        <v>523</v>
      </c>
      <c r="D45" s="503"/>
      <c r="E45" s="498" t="s">
        <v>27</v>
      </c>
      <c r="F45" s="498">
        <v>75</v>
      </c>
      <c r="G45" s="490">
        <v>0.7</v>
      </c>
      <c r="H45" s="482">
        <v>0.29</v>
      </c>
      <c r="I45" s="482">
        <v>0.28</v>
      </c>
      <c r="J45" s="482">
        <v>0.27</v>
      </c>
      <c r="K45" s="482">
        <v>0.27</v>
      </c>
    </row>
    <row r="46" spans="1:11" ht="12" customHeight="1" thickBot="1">
      <c r="A46" s="180"/>
      <c r="B46" s="181" t="s">
        <v>473</v>
      </c>
      <c r="C46" s="491"/>
      <c r="D46" s="496"/>
      <c r="E46" s="491"/>
      <c r="F46" s="491"/>
      <c r="G46" s="491"/>
      <c r="H46" s="483"/>
      <c r="I46" s="483"/>
      <c r="J46" s="483"/>
      <c r="K46" s="483"/>
    </row>
    <row r="47" spans="1:11" ht="10.5" customHeight="1">
      <c r="A47" s="488">
        <v>12</v>
      </c>
      <c r="B47" s="179" t="s">
        <v>122</v>
      </c>
      <c r="C47" s="490">
        <v>380524</v>
      </c>
      <c r="D47" s="501" t="s">
        <v>474</v>
      </c>
      <c r="E47" s="490" t="s">
        <v>35</v>
      </c>
      <c r="F47" s="490">
        <v>20</v>
      </c>
      <c r="G47" s="490">
        <v>0.4</v>
      </c>
      <c r="H47" s="482">
        <v>0.19</v>
      </c>
      <c r="I47" s="482">
        <v>0.19</v>
      </c>
      <c r="J47" s="482">
        <v>0.17</v>
      </c>
      <c r="K47" s="482">
        <v>0.17</v>
      </c>
    </row>
    <row r="48" spans="1:11" ht="12.75" customHeight="1" thickBot="1">
      <c r="A48" s="489"/>
      <c r="B48" s="181" t="s">
        <v>475</v>
      </c>
      <c r="C48" s="491"/>
      <c r="D48" s="502"/>
      <c r="E48" s="491"/>
      <c r="F48" s="491"/>
      <c r="G48" s="491"/>
      <c r="H48" s="483"/>
      <c r="I48" s="483"/>
      <c r="J48" s="483"/>
      <c r="K48" s="483"/>
    </row>
    <row r="49" spans="1:11" ht="10.5" customHeight="1">
      <c r="A49" s="488">
        <v>13</v>
      </c>
      <c r="B49" s="179" t="s">
        <v>122</v>
      </c>
      <c r="C49" s="490">
        <v>380524</v>
      </c>
      <c r="D49" s="499" t="s">
        <v>474</v>
      </c>
      <c r="E49" s="490" t="s">
        <v>27</v>
      </c>
      <c r="F49" s="490">
        <v>25</v>
      </c>
      <c r="G49" s="490">
        <v>0.5</v>
      </c>
      <c r="H49" s="482">
        <v>0.28</v>
      </c>
      <c r="I49" s="482">
        <v>0.28</v>
      </c>
      <c r="J49" s="482">
        <v>0.27</v>
      </c>
      <c r="K49" s="482">
        <v>0.27</v>
      </c>
    </row>
    <row r="50" spans="1:11" ht="10.5" customHeight="1" thickBot="1">
      <c r="A50" s="489"/>
      <c r="B50" s="181" t="s">
        <v>475</v>
      </c>
      <c r="C50" s="491"/>
      <c r="D50" s="500"/>
      <c r="E50" s="491"/>
      <c r="F50" s="491"/>
      <c r="G50" s="491"/>
      <c r="H50" s="483"/>
      <c r="I50" s="483"/>
      <c r="J50" s="483"/>
      <c r="K50" s="483"/>
    </row>
    <row r="51" spans="1:11" ht="10.5" customHeight="1">
      <c r="A51" s="497">
        <v>14</v>
      </c>
      <c r="B51" s="182" t="s">
        <v>45</v>
      </c>
      <c r="C51" s="490">
        <v>430524</v>
      </c>
      <c r="D51" s="495"/>
      <c r="E51" s="498" t="s">
        <v>35</v>
      </c>
      <c r="F51" s="498">
        <v>20</v>
      </c>
      <c r="G51" s="498">
        <v>0.5</v>
      </c>
      <c r="H51" s="494">
        <v>0.18</v>
      </c>
      <c r="I51" s="494">
        <v>0.18</v>
      </c>
      <c r="J51" s="494">
        <v>0.17</v>
      </c>
      <c r="K51" s="494">
        <v>0.17</v>
      </c>
    </row>
    <row r="52" spans="1:11" ht="12" customHeight="1" thickBot="1">
      <c r="A52" s="489"/>
      <c r="B52" s="181" t="s">
        <v>476</v>
      </c>
      <c r="C52" s="491"/>
      <c r="D52" s="496"/>
      <c r="E52" s="491"/>
      <c r="F52" s="491"/>
      <c r="G52" s="491"/>
      <c r="H52" s="483"/>
      <c r="I52" s="483"/>
      <c r="J52" s="483"/>
      <c r="K52" s="483"/>
    </row>
    <row r="53" spans="1:11" ht="10.5" customHeight="1">
      <c r="A53" s="488">
        <v>15</v>
      </c>
      <c r="B53" s="182" t="s">
        <v>45</v>
      </c>
      <c r="C53" s="490">
        <v>430524</v>
      </c>
      <c r="D53" s="495"/>
      <c r="E53" s="490" t="s">
        <v>27</v>
      </c>
      <c r="F53" s="490">
        <v>30</v>
      </c>
      <c r="G53" s="490">
        <v>0.7</v>
      </c>
      <c r="H53" s="482">
        <v>0.28</v>
      </c>
      <c r="I53" s="482">
        <v>0.28</v>
      </c>
      <c r="J53" s="482">
        <v>0.27</v>
      </c>
      <c r="K53" s="482">
        <v>0.27</v>
      </c>
    </row>
    <row r="54" spans="1:11" ht="12" customHeight="1" thickBot="1">
      <c r="A54" s="489"/>
      <c r="B54" s="181" t="s">
        <v>476</v>
      </c>
      <c r="C54" s="491"/>
      <c r="D54" s="496"/>
      <c r="E54" s="491"/>
      <c r="F54" s="491"/>
      <c r="G54" s="491"/>
      <c r="H54" s="483"/>
      <c r="I54" s="483"/>
      <c r="J54" s="483"/>
      <c r="K54" s="483"/>
    </row>
    <row r="55" spans="1:11" ht="14.25" customHeight="1" thickBot="1">
      <c r="A55" s="485" t="s">
        <v>477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0.5" customHeight="1">
      <c r="A56" s="488">
        <v>1</v>
      </c>
      <c r="B56" s="183" t="s">
        <v>66</v>
      </c>
      <c r="C56" s="490">
        <v>523</v>
      </c>
      <c r="D56" s="492"/>
      <c r="E56" s="490" t="s">
        <v>23</v>
      </c>
      <c r="F56" s="490">
        <v>150</v>
      </c>
      <c r="G56" s="490">
        <v>0.9</v>
      </c>
      <c r="H56" s="482">
        <v>0.49</v>
      </c>
      <c r="I56" s="482">
        <v>0.49</v>
      </c>
      <c r="J56" s="482">
        <v>0.45</v>
      </c>
      <c r="K56" s="482">
        <v>0.45</v>
      </c>
    </row>
    <row r="57" spans="1:11" ht="12" customHeight="1" thickBot="1">
      <c r="A57" s="489"/>
      <c r="B57" s="184" t="s">
        <v>68</v>
      </c>
      <c r="C57" s="491"/>
      <c r="D57" s="493"/>
      <c r="E57" s="491"/>
      <c r="F57" s="491"/>
      <c r="G57" s="491"/>
      <c r="H57" s="483"/>
      <c r="I57" s="483"/>
      <c r="J57" s="483"/>
      <c r="K57" s="483"/>
    </row>
    <row r="58" spans="1:11" ht="10.5" customHeight="1">
      <c r="A58" s="484" t="s">
        <v>478</v>
      </c>
      <c r="B58" s="484"/>
      <c r="C58" s="484"/>
      <c r="D58" s="484"/>
      <c r="E58" s="484"/>
      <c r="F58" s="484"/>
      <c r="G58" s="484"/>
      <c r="H58" s="484"/>
      <c r="I58" s="484"/>
      <c r="J58" s="484"/>
      <c r="K58" s="484"/>
    </row>
    <row r="59" spans="1:11" ht="12" customHeight="1">
      <c r="A59" s="474" t="s">
        <v>479</v>
      </c>
      <c r="B59" s="475"/>
      <c r="C59" s="475"/>
      <c r="D59" s="475"/>
      <c r="E59" s="475"/>
      <c r="F59" s="475"/>
      <c r="G59" s="475"/>
      <c r="H59" s="475"/>
      <c r="I59" s="475"/>
      <c r="J59" s="475"/>
      <c r="K59" s="188"/>
    </row>
    <row r="60" spans="1:11" ht="10.5" customHeight="1">
      <c r="A60" s="189" t="s">
        <v>480</v>
      </c>
      <c r="B60" s="187"/>
      <c r="C60" s="190"/>
      <c r="D60" s="190"/>
      <c r="E60" s="190"/>
      <c r="F60" s="190"/>
      <c r="G60" s="190"/>
      <c r="H60" s="188"/>
      <c r="I60" s="188"/>
      <c r="J60" s="188"/>
      <c r="K60" s="188"/>
    </row>
    <row r="61" spans="1:11" ht="10.5" customHeight="1">
      <c r="A61" s="474" t="s">
        <v>481</v>
      </c>
      <c r="B61" s="475"/>
      <c r="C61" s="475"/>
      <c r="D61" s="475"/>
      <c r="E61" s="475"/>
      <c r="F61" s="475"/>
      <c r="G61" s="475"/>
      <c r="H61" s="475"/>
      <c r="I61" s="475"/>
      <c r="J61" s="475"/>
      <c r="K61" s="188"/>
    </row>
    <row r="62" spans="1:11" ht="10.5" customHeight="1">
      <c r="A62" s="474" t="s">
        <v>482</v>
      </c>
      <c r="B62" s="475"/>
      <c r="C62" s="475"/>
      <c r="D62" s="475"/>
      <c r="E62" s="475"/>
      <c r="F62" s="475"/>
      <c r="G62" s="475"/>
      <c r="H62" s="475"/>
      <c r="I62" s="475"/>
      <c r="J62" s="475"/>
      <c r="K62" s="188"/>
    </row>
    <row r="63" spans="1:11" ht="10.5" customHeight="1">
      <c r="A63" s="479" t="s">
        <v>483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</row>
    <row r="64" spans="1:11" ht="10.5" customHeight="1">
      <c r="A64" s="480" t="s">
        <v>484</v>
      </c>
      <c r="B64" s="481"/>
      <c r="C64" s="481"/>
      <c r="D64" s="481"/>
      <c r="E64" s="481"/>
      <c r="F64" s="481"/>
      <c r="G64" s="481"/>
      <c r="H64" s="481"/>
      <c r="I64" s="481"/>
      <c r="J64" s="481"/>
      <c r="K64" s="188"/>
    </row>
    <row r="65" spans="1:11" ht="10.5" customHeight="1">
      <c r="A65" s="474" t="s">
        <v>485</v>
      </c>
      <c r="B65" s="475"/>
      <c r="C65" s="475"/>
      <c r="D65" s="475"/>
      <c r="E65" s="475"/>
      <c r="F65" s="475"/>
      <c r="G65" s="475"/>
      <c r="H65" s="475"/>
      <c r="I65" s="475"/>
      <c r="J65" s="475"/>
      <c r="K65" s="188"/>
    </row>
    <row r="66" spans="1:11" ht="10.5" customHeight="1">
      <c r="A66" s="191" t="s">
        <v>486</v>
      </c>
      <c r="B66" s="192"/>
      <c r="C66" s="192"/>
      <c r="D66" s="192"/>
      <c r="E66" s="192"/>
      <c r="F66" s="192"/>
      <c r="G66" s="192" t="s">
        <v>487</v>
      </c>
      <c r="H66" s="192"/>
      <c r="I66" s="193"/>
      <c r="J66" s="193"/>
      <c r="K66" s="188"/>
    </row>
    <row r="67" spans="1:11" ht="10.5" customHeight="1">
      <c r="A67" s="476" t="s">
        <v>488</v>
      </c>
      <c r="B67" s="476"/>
      <c r="C67" s="192"/>
      <c r="D67" s="192"/>
      <c r="E67" s="192"/>
      <c r="F67" s="192"/>
      <c r="G67" s="477" t="s">
        <v>489</v>
      </c>
      <c r="H67" s="478"/>
      <c r="I67" s="478"/>
      <c r="J67" s="478"/>
      <c r="K67" s="194"/>
    </row>
    <row r="68" spans="1:11" ht="10.5" customHeight="1">
      <c r="A68" s="195"/>
      <c r="B68" s="196"/>
      <c r="C68" s="197"/>
      <c r="D68" s="197"/>
      <c r="E68" s="197"/>
      <c r="F68" s="198"/>
      <c r="G68" s="197"/>
      <c r="H68" s="194"/>
      <c r="I68" s="194"/>
      <c r="J68" s="194"/>
      <c r="K68" s="194"/>
    </row>
    <row r="69" spans="1:11" ht="10.5" customHeight="1">
      <c r="A69" s="191"/>
      <c r="B69" s="191"/>
      <c r="C69" s="192"/>
      <c r="D69" s="192"/>
      <c r="E69" s="192"/>
      <c r="F69" s="192"/>
      <c r="G69" s="192"/>
      <c r="H69" s="193"/>
      <c r="I69" s="193"/>
      <c r="J69" s="193"/>
      <c r="K69" s="193"/>
    </row>
    <row r="70" spans="1:11" ht="10.5" customHeight="1">
      <c r="A70" s="191"/>
      <c r="B70" s="191"/>
      <c r="C70" s="192"/>
      <c r="D70" s="192"/>
      <c r="E70" s="192"/>
      <c r="F70" s="192"/>
      <c r="G70" s="192"/>
      <c r="H70" s="193"/>
      <c r="I70" s="193"/>
      <c r="J70" s="193"/>
      <c r="K70" s="193"/>
    </row>
    <row r="71" ht="10.5" customHeight="1">
      <c r="A71" s="191"/>
    </row>
    <row r="72" ht="10.5" customHeight="1">
      <c r="A72" s="191"/>
    </row>
    <row r="73" spans="1:11" ht="15">
      <c r="A73" s="191"/>
      <c r="B73" s="191"/>
      <c r="C73" s="192"/>
      <c r="D73" s="192"/>
      <c r="E73" s="192"/>
      <c r="F73" s="192"/>
      <c r="G73" s="192"/>
      <c r="H73" s="193"/>
      <c r="I73" s="193"/>
      <c r="J73" s="193"/>
      <c r="K73" s="193"/>
    </row>
  </sheetData>
  <mergeCells count="221">
    <mergeCell ref="A4:K4"/>
    <mergeCell ref="A5:K5"/>
    <mergeCell ref="A7:A12"/>
    <mergeCell ref="A13:K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4:K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A55:K5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A58:K58"/>
    <mergeCell ref="A59:J59"/>
    <mergeCell ref="A65:J65"/>
    <mergeCell ref="A67:B67"/>
    <mergeCell ref="G67:J67"/>
    <mergeCell ref="A61:J61"/>
    <mergeCell ref="A62:J62"/>
    <mergeCell ref="A63:K63"/>
    <mergeCell ref="A64:J6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K82"/>
  <sheetViews>
    <sheetView workbookViewId="0" topLeftCell="A4">
      <selection activeCell="N72" sqref="N71:N72"/>
    </sheetView>
  </sheetViews>
  <sheetFormatPr defaultColWidth="9.140625" defaultRowHeight="12.75"/>
  <cols>
    <col min="1" max="1" width="4.7109375" style="0" customWidth="1"/>
    <col min="5" max="5" width="9.140625" style="227" customWidth="1"/>
  </cols>
  <sheetData>
    <row r="1" spans="1:11" ht="12.75">
      <c r="A1" s="201"/>
      <c r="B1" s="202" t="s">
        <v>490</v>
      </c>
      <c r="C1" s="203"/>
      <c r="D1" s="203"/>
      <c r="E1" s="203"/>
      <c r="F1" s="203"/>
      <c r="G1" s="203"/>
      <c r="H1" s="203"/>
      <c r="I1" s="202" t="s">
        <v>491</v>
      </c>
      <c r="J1" s="203"/>
      <c r="K1" s="203"/>
    </row>
    <row r="2" spans="1:11" ht="12.75">
      <c r="A2" s="204"/>
      <c r="B2" s="202" t="s">
        <v>492</v>
      </c>
      <c r="C2" s="205"/>
      <c r="D2" s="205"/>
      <c r="E2" s="203"/>
      <c r="F2" s="203"/>
      <c r="G2" s="203"/>
      <c r="H2" s="203"/>
      <c r="I2" s="206" t="s">
        <v>493</v>
      </c>
      <c r="J2" s="207"/>
      <c r="K2" s="206"/>
    </row>
    <row r="3" spans="1:11" ht="12.75">
      <c r="A3" s="201"/>
      <c r="B3" s="208" t="s">
        <v>494</v>
      </c>
      <c r="C3" s="203"/>
      <c r="D3" s="203"/>
      <c r="E3" s="203"/>
      <c r="F3" s="203"/>
      <c r="G3" s="203"/>
      <c r="H3" s="203"/>
      <c r="I3" s="534" t="s">
        <v>495</v>
      </c>
      <c r="J3" s="534"/>
      <c r="K3" s="534"/>
    </row>
    <row r="4" spans="1:11" ht="12.75">
      <c r="A4" s="201"/>
      <c r="B4" s="208"/>
      <c r="C4" s="203"/>
      <c r="D4" s="203"/>
      <c r="E4" s="203"/>
      <c r="F4" s="203"/>
      <c r="G4" s="203"/>
      <c r="H4" s="203"/>
      <c r="I4" s="209"/>
      <c r="J4" s="209"/>
      <c r="K4" s="209"/>
    </row>
    <row r="5" spans="1:11" ht="12.75">
      <c r="A5" s="201"/>
      <c r="B5" s="208"/>
      <c r="C5" s="203"/>
      <c r="D5" s="203"/>
      <c r="E5" s="203"/>
      <c r="F5" s="203"/>
      <c r="G5" s="203"/>
      <c r="H5" s="203"/>
      <c r="I5" s="209"/>
      <c r="J5" s="209"/>
      <c r="K5" s="209"/>
    </row>
    <row r="6" spans="1:11" ht="12.75">
      <c r="A6" s="535" t="s">
        <v>158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2.75">
      <c r="A7" s="536" t="s">
        <v>496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13.5" thickBot="1">
      <c r="A8" s="537" t="s">
        <v>497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</row>
    <row r="9" spans="1:11" ht="22.5">
      <c r="A9" s="210" t="s">
        <v>161</v>
      </c>
      <c r="B9" s="211" t="s">
        <v>162</v>
      </c>
      <c r="C9" s="211" t="s">
        <v>163</v>
      </c>
      <c r="D9" s="211" t="s">
        <v>254</v>
      </c>
      <c r="E9" s="211" t="s">
        <v>165</v>
      </c>
      <c r="F9" s="211" t="s">
        <v>166</v>
      </c>
      <c r="G9" s="211" t="s">
        <v>167</v>
      </c>
      <c r="H9" s="211" t="s">
        <v>168</v>
      </c>
      <c r="I9" s="211" t="s">
        <v>168</v>
      </c>
      <c r="J9" s="211" t="s">
        <v>168</v>
      </c>
      <c r="K9" s="211" t="s">
        <v>168</v>
      </c>
    </row>
    <row r="10" spans="1:11" ht="22.5">
      <c r="A10" s="212" t="s">
        <v>169</v>
      </c>
      <c r="B10" s="213" t="s">
        <v>170</v>
      </c>
      <c r="C10" s="213" t="s">
        <v>171</v>
      </c>
      <c r="D10" s="213" t="s">
        <v>172</v>
      </c>
      <c r="E10" s="213" t="s">
        <v>173</v>
      </c>
      <c r="F10" s="213" t="s">
        <v>174</v>
      </c>
      <c r="G10" s="213" t="s">
        <v>175</v>
      </c>
      <c r="H10" s="213" t="s">
        <v>176</v>
      </c>
      <c r="I10" s="213" t="s">
        <v>176</v>
      </c>
      <c r="J10" s="213" t="s">
        <v>176</v>
      </c>
      <c r="K10" s="213" t="s">
        <v>176</v>
      </c>
    </row>
    <row r="11" spans="1:11" ht="22.5">
      <c r="A11" s="212" t="s">
        <v>177</v>
      </c>
      <c r="B11" s="213" t="s">
        <v>178</v>
      </c>
      <c r="C11" s="213" t="s">
        <v>173</v>
      </c>
      <c r="D11" s="213" t="s">
        <v>179</v>
      </c>
      <c r="E11" s="213" t="s">
        <v>180</v>
      </c>
      <c r="F11" s="213" t="s">
        <v>255</v>
      </c>
      <c r="G11" s="213" t="s">
        <v>182</v>
      </c>
      <c r="H11" s="213" t="s">
        <v>183</v>
      </c>
      <c r="I11" s="213" t="s">
        <v>183</v>
      </c>
      <c r="J11" s="213" t="s">
        <v>183</v>
      </c>
      <c r="K11" s="213" t="s">
        <v>184</v>
      </c>
    </row>
    <row r="12" spans="1:11" ht="12.75">
      <c r="A12" s="214"/>
      <c r="B12" s="213" t="s">
        <v>185</v>
      </c>
      <c r="C12" s="213" t="s">
        <v>186</v>
      </c>
      <c r="D12" s="213" t="s">
        <v>187</v>
      </c>
      <c r="E12" s="215"/>
      <c r="F12" s="215"/>
      <c r="G12" s="213" t="s">
        <v>188</v>
      </c>
      <c r="H12" s="213" t="s">
        <v>189</v>
      </c>
      <c r="I12" s="213" t="s">
        <v>190</v>
      </c>
      <c r="J12" s="213" t="s">
        <v>191</v>
      </c>
      <c r="K12" s="213" t="s">
        <v>191</v>
      </c>
    </row>
    <row r="13" spans="1:11" ht="22.5">
      <c r="A13" s="214"/>
      <c r="B13" s="213" t="s">
        <v>192</v>
      </c>
      <c r="C13" s="213" t="s">
        <v>193</v>
      </c>
      <c r="D13" s="213" t="s">
        <v>194</v>
      </c>
      <c r="E13" s="215"/>
      <c r="F13" s="215"/>
      <c r="G13" s="213" t="s">
        <v>195</v>
      </c>
      <c r="H13" s="213" t="s">
        <v>196</v>
      </c>
      <c r="I13" s="213" t="s">
        <v>196</v>
      </c>
      <c r="J13" s="213" t="s">
        <v>196</v>
      </c>
      <c r="K13" s="213" t="s">
        <v>196</v>
      </c>
    </row>
    <row r="14" spans="1:11" ht="22.5">
      <c r="A14" s="214"/>
      <c r="B14" s="215"/>
      <c r="C14" s="213" t="s">
        <v>197</v>
      </c>
      <c r="D14" s="213" t="s">
        <v>198</v>
      </c>
      <c r="E14" s="215"/>
      <c r="F14" s="215"/>
      <c r="G14" s="213" t="s">
        <v>199</v>
      </c>
      <c r="H14" s="215"/>
      <c r="I14" s="215"/>
      <c r="J14" s="215"/>
      <c r="K14" s="215"/>
    </row>
    <row r="15" spans="1:11" ht="23.25" thickBot="1">
      <c r="A15" s="216"/>
      <c r="B15" s="217"/>
      <c r="C15" s="217"/>
      <c r="D15" s="218" t="s">
        <v>256</v>
      </c>
      <c r="E15" s="217"/>
      <c r="F15" s="217"/>
      <c r="G15" s="218" t="s">
        <v>201</v>
      </c>
      <c r="H15" s="217"/>
      <c r="I15" s="217"/>
      <c r="J15" s="217"/>
      <c r="K15" s="217"/>
    </row>
    <row r="16" spans="1:11" ht="13.5" thickBot="1">
      <c r="A16" s="219">
        <v>1</v>
      </c>
      <c r="B16" s="218">
        <v>2</v>
      </c>
      <c r="C16" s="218">
        <v>3</v>
      </c>
      <c r="D16" s="218">
        <v>4</v>
      </c>
      <c r="E16" s="218">
        <v>5</v>
      </c>
      <c r="F16" s="218">
        <v>6</v>
      </c>
      <c r="G16" s="218">
        <v>7</v>
      </c>
      <c r="H16" s="218">
        <v>8</v>
      </c>
      <c r="I16" s="218">
        <v>9</v>
      </c>
      <c r="J16" s="218">
        <v>10</v>
      </c>
      <c r="K16" s="218">
        <v>11</v>
      </c>
    </row>
    <row r="17" spans="1:11" ht="13.5" thickBot="1">
      <c r="A17" s="529" t="s">
        <v>498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1"/>
    </row>
    <row r="18" spans="1:11" ht="12.75">
      <c r="A18" s="527">
        <v>1</v>
      </c>
      <c r="B18" s="220" t="s">
        <v>499</v>
      </c>
      <c r="C18" s="532" t="s">
        <v>500</v>
      </c>
      <c r="D18" s="518"/>
      <c r="E18" s="518" t="s">
        <v>259</v>
      </c>
      <c r="F18" s="518" t="s">
        <v>501</v>
      </c>
      <c r="G18" s="518" t="s">
        <v>502</v>
      </c>
      <c r="H18" s="518" t="s">
        <v>503</v>
      </c>
      <c r="I18" s="518" t="s">
        <v>504</v>
      </c>
      <c r="J18" s="518" t="s">
        <v>505</v>
      </c>
      <c r="K18" s="518" t="s">
        <v>506</v>
      </c>
    </row>
    <row r="19" spans="1:11" ht="23.25" thickBot="1">
      <c r="A19" s="528"/>
      <c r="B19" s="221" t="s">
        <v>260</v>
      </c>
      <c r="C19" s="533"/>
      <c r="D19" s="519"/>
      <c r="E19" s="519"/>
      <c r="F19" s="519"/>
      <c r="G19" s="519"/>
      <c r="H19" s="519"/>
      <c r="I19" s="519"/>
      <c r="J19" s="519"/>
      <c r="K19" s="519"/>
    </row>
    <row r="20" spans="1:11" ht="12.75">
      <c r="A20" s="518" t="s">
        <v>507</v>
      </c>
      <c r="B20" s="223" t="s">
        <v>508</v>
      </c>
      <c r="C20" s="223"/>
      <c r="D20" s="518"/>
      <c r="E20" s="518" t="s">
        <v>130</v>
      </c>
      <c r="F20" s="518" t="s">
        <v>509</v>
      </c>
      <c r="G20" s="518" t="s">
        <v>100</v>
      </c>
      <c r="H20" s="518" t="s">
        <v>53</v>
      </c>
      <c r="I20" s="518" t="s">
        <v>510</v>
      </c>
      <c r="J20" s="518" t="s">
        <v>74</v>
      </c>
      <c r="K20" s="518" t="s">
        <v>81</v>
      </c>
    </row>
    <row r="21" spans="1:11" ht="23.25" thickBot="1">
      <c r="A21" s="519"/>
      <c r="B21" s="224" t="s">
        <v>25</v>
      </c>
      <c r="C21" s="224" t="s">
        <v>264</v>
      </c>
      <c r="D21" s="519"/>
      <c r="E21" s="519"/>
      <c r="F21" s="519"/>
      <c r="G21" s="519"/>
      <c r="H21" s="519"/>
      <c r="I21" s="519"/>
      <c r="J21" s="519"/>
      <c r="K21" s="519"/>
    </row>
    <row r="22" spans="1:11" ht="12.75">
      <c r="A22" s="518" t="s">
        <v>511</v>
      </c>
      <c r="B22" s="223" t="s">
        <v>508</v>
      </c>
      <c r="C22" s="223"/>
      <c r="D22" s="518"/>
      <c r="E22" s="518" t="s">
        <v>259</v>
      </c>
      <c r="F22" s="518" t="s">
        <v>512</v>
      </c>
      <c r="G22" s="518" t="s">
        <v>100</v>
      </c>
      <c r="H22" s="518" t="s">
        <v>56</v>
      </c>
      <c r="I22" s="518" t="s">
        <v>513</v>
      </c>
      <c r="J22" s="518" t="s">
        <v>53</v>
      </c>
      <c r="K22" s="518" t="s">
        <v>510</v>
      </c>
    </row>
    <row r="23" spans="1:11" ht="23.25" thickBot="1">
      <c r="A23" s="519"/>
      <c r="B23" s="224" t="s">
        <v>25</v>
      </c>
      <c r="C23" s="224" t="s">
        <v>264</v>
      </c>
      <c r="D23" s="519"/>
      <c r="E23" s="519"/>
      <c r="F23" s="519"/>
      <c r="G23" s="519"/>
      <c r="H23" s="519"/>
      <c r="I23" s="519"/>
      <c r="J23" s="519"/>
      <c r="K23" s="519"/>
    </row>
    <row r="24" spans="1:11" ht="12.75">
      <c r="A24" s="518" t="s">
        <v>514</v>
      </c>
      <c r="B24" s="223" t="s">
        <v>508</v>
      </c>
      <c r="C24" s="223"/>
      <c r="D24" s="518"/>
      <c r="E24" s="518" t="s">
        <v>515</v>
      </c>
      <c r="F24" s="518" t="s">
        <v>516</v>
      </c>
      <c r="G24" s="518" t="s">
        <v>517</v>
      </c>
      <c r="H24" s="518" t="s">
        <v>518</v>
      </c>
      <c r="I24" s="518" t="s">
        <v>56</v>
      </c>
      <c r="J24" s="518" t="s">
        <v>513</v>
      </c>
      <c r="K24" s="518" t="s">
        <v>53</v>
      </c>
    </row>
    <row r="25" spans="1:11" ht="23.25" thickBot="1">
      <c r="A25" s="519"/>
      <c r="B25" s="224" t="s">
        <v>25</v>
      </c>
      <c r="C25" s="224" t="s">
        <v>519</v>
      </c>
      <c r="D25" s="519"/>
      <c r="E25" s="519"/>
      <c r="F25" s="519"/>
      <c r="G25" s="519"/>
      <c r="H25" s="519"/>
      <c r="I25" s="519"/>
      <c r="J25" s="519"/>
      <c r="K25" s="519"/>
    </row>
    <row r="26" spans="1:11" ht="22.5">
      <c r="A26" s="518" t="s">
        <v>520</v>
      </c>
      <c r="B26" s="220" t="s">
        <v>212</v>
      </c>
      <c r="C26" s="223" t="s">
        <v>521</v>
      </c>
      <c r="D26" s="518"/>
      <c r="E26" s="518" t="s">
        <v>259</v>
      </c>
      <c r="F26" s="518" t="s">
        <v>512</v>
      </c>
      <c r="G26" s="518" t="s">
        <v>100</v>
      </c>
      <c r="H26" s="518" t="s">
        <v>77</v>
      </c>
      <c r="I26" s="518" t="s">
        <v>522</v>
      </c>
      <c r="J26" s="518" t="s">
        <v>78</v>
      </c>
      <c r="K26" s="518" t="s">
        <v>518</v>
      </c>
    </row>
    <row r="27" spans="1:11" ht="23.25" thickBot="1">
      <c r="A27" s="519"/>
      <c r="B27" s="221" t="s">
        <v>213</v>
      </c>
      <c r="C27" s="224" t="s">
        <v>523</v>
      </c>
      <c r="D27" s="519"/>
      <c r="E27" s="519"/>
      <c r="F27" s="519"/>
      <c r="G27" s="519"/>
      <c r="H27" s="519"/>
      <c r="I27" s="519"/>
      <c r="J27" s="519"/>
      <c r="K27" s="519"/>
    </row>
    <row r="28" spans="1:11" ht="22.5">
      <c r="A28" s="518" t="s">
        <v>524</v>
      </c>
      <c r="B28" s="223" t="s">
        <v>29</v>
      </c>
      <c r="C28" s="223" t="s">
        <v>525</v>
      </c>
      <c r="D28" s="518" t="s">
        <v>526</v>
      </c>
      <c r="E28" s="518" t="s">
        <v>27</v>
      </c>
      <c r="F28" s="518" t="s">
        <v>527</v>
      </c>
      <c r="G28" s="518" t="s">
        <v>305</v>
      </c>
      <c r="H28" s="518" t="s">
        <v>74</v>
      </c>
      <c r="I28" s="518" t="s">
        <v>74</v>
      </c>
      <c r="J28" s="518" t="s">
        <v>81</v>
      </c>
      <c r="K28" s="518" t="s">
        <v>67</v>
      </c>
    </row>
    <row r="29" spans="1:11" ht="13.5" thickBot="1">
      <c r="A29" s="519"/>
      <c r="B29" s="224" t="s">
        <v>30</v>
      </c>
      <c r="C29" s="224"/>
      <c r="D29" s="519"/>
      <c r="E29" s="519"/>
      <c r="F29" s="519"/>
      <c r="G29" s="519"/>
      <c r="H29" s="519"/>
      <c r="I29" s="519"/>
      <c r="J29" s="519"/>
      <c r="K29" s="519"/>
    </row>
    <row r="30" spans="1:11" ht="22.5">
      <c r="A30" s="527">
        <v>7</v>
      </c>
      <c r="B30" s="220" t="s">
        <v>270</v>
      </c>
      <c r="C30" s="220" t="s">
        <v>528</v>
      </c>
      <c r="D30" s="518"/>
      <c r="E30" s="518" t="s">
        <v>134</v>
      </c>
      <c r="F30" s="518" t="s">
        <v>529</v>
      </c>
      <c r="G30" s="518" t="s">
        <v>100</v>
      </c>
      <c r="H30" s="518" t="s">
        <v>77</v>
      </c>
      <c r="I30" s="518" t="s">
        <v>522</v>
      </c>
      <c r="J30" s="518" t="s">
        <v>78</v>
      </c>
      <c r="K30" s="518" t="s">
        <v>518</v>
      </c>
    </row>
    <row r="31" spans="1:11" ht="23.25" thickBot="1">
      <c r="A31" s="528"/>
      <c r="B31" s="221" t="s">
        <v>530</v>
      </c>
      <c r="C31" s="221">
        <v>370825</v>
      </c>
      <c r="D31" s="519"/>
      <c r="E31" s="519"/>
      <c r="F31" s="519"/>
      <c r="G31" s="519"/>
      <c r="H31" s="519"/>
      <c r="I31" s="519"/>
      <c r="J31" s="519"/>
      <c r="K31" s="519"/>
    </row>
    <row r="32" spans="1:11" ht="22.5">
      <c r="A32" s="527">
        <v>8</v>
      </c>
      <c r="B32" s="220" t="s">
        <v>270</v>
      </c>
      <c r="C32" s="220" t="s">
        <v>528</v>
      </c>
      <c r="D32" s="518"/>
      <c r="E32" s="518" t="s">
        <v>259</v>
      </c>
      <c r="F32" s="518" t="s">
        <v>501</v>
      </c>
      <c r="G32" s="518" t="s">
        <v>517</v>
      </c>
      <c r="H32" s="518" t="s">
        <v>531</v>
      </c>
      <c r="I32" s="518" t="s">
        <v>77</v>
      </c>
      <c r="J32" s="518" t="s">
        <v>522</v>
      </c>
      <c r="K32" s="518" t="s">
        <v>78</v>
      </c>
    </row>
    <row r="33" spans="1:11" ht="23.25" thickBot="1">
      <c r="A33" s="528"/>
      <c r="B33" s="221" t="s">
        <v>532</v>
      </c>
      <c r="C33" s="221">
        <v>370825</v>
      </c>
      <c r="D33" s="519"/>
      <c r="E33" s="519"/>
      <c r="F33" s="519"/>
      <c r="G33" s="519"/>
      <c r="H33" s="519"/>
      <c r="I33" s="519"/>
      <c r="J33" s="519"/>
      <c r="K33" s="519"/>
    </row>
    <row r="34" spans="1:11" ht="13.5" thickBot="1">
      <c r="A34" s="523" t="s">
        <v>533</v>
      </c>
      <c r="B34" s="524"/>
      <c r="C34" s="526"/>
      <c r="D34" s="524"/>
      <c r="E34" s="524"/>
      <c r="F34" s="524"/>
      <c r="G34" s="524"/>
      <c r="H34" s="524"/>
      <c r="I34" s="524"/>
      <c r="J34" s="524"/>
      <c r="K34" s="525"/>
    </row>
    <row r="35" spans="1:11" ht="12.75">
      <c r="A35" s="518" t="s">
        <v>534</v>
      </c>
      <c r="B35" s="223" t="s">
        <v>499</v>
      </c>
      <c r="C35" s="223" t="s">
        <v>262</v>
      </c>
      <c r="D35" s="518"/>
      <c r="E35" s="518" t="s">
        <v>535</v>
      </c>
      <c r="F35" s="223" t="s">
        <v>536</v>
      </c>
      <c r="G35" s="518" t="s">
        <v>520</v>
      </c>
      <c r="H35" s="223" t="s">
        <v>537</v>
      </c>
      <c r="I35" s="223" t="s">
        <v>538</v>
      </c>
      <c r="J35" s="223" t="s">
        <v>539</v>
      </c>
      <c r="K35" s="223" t="s">
        <v>540</v>
      </c>
    </row>
    <row r="36" spans="1:11" ht="23.25" thickBot="1">
      <c r="A36" s="519"/>
      <c r="B36" s="224" t="s">
        <v>260</v>
      </c>
      <c r="C36" s="222" t="s">
        <v>541</v>
      </c>
      <c r="D36" s="519"/>
      <c r="E36" s="519"/>
      <c r="F36" s="224"/>
      <c r="G36" s="519"/>
      <c r="H36" s="224"/>
      <c r="I36" s="224"/>
      <c r="J36" s="224"/>
      <c r="K36" s="224"/>
    </row>
    <row r="37" spans="1:11" ht="12.75">
      <c r="A37" s="518">
        <v>2</v>
      </c>
      <c r="B37" s="223" t="s">
        <v>499</v>
      </c>
      <c r="C37" s="223" t="s">
        <v>262</v>
      </c>
      <c r="D37" s="518"/>
      <c r="E37" s="518" t="s">
        <v>542</v>
      </c>
      <c r="F37" s="223" t="s">
        <v>543</v>
      </c>
      <c r="G37" s="518" t="s">
        <v>544</v>
      </c>
      <c r="H37" s="223" t="s">
        <v>545</v>
      </c>
      <c r="I37" s="223" t="s">
        <v>546</v>
      </c>
      <c r="J37" s="223" t="s">
        <v>547</v>
      </c>
      <c r="K37" s="223" t="s">
        <v>537</v>
      </c>
    </row>
    <row r="38" spans="1:11" ht="23.25" thickBot="1">
      <c r="A38" s="519"/>
      <c r="B38" s="224" t="s">
        <v>260</v>
      </c>
      <c r="C38" s="222" t="s">
        <v>264</v>
      </c>
      <c r="D38" s="519"/>
      <c r="E38" s="519"/>
      <c r="F38" s="224"/>
      <c r="G38" s="519"/>
      <c r="H38" s="224"/>
      <c r="I38" s="224"/>
      <c r="J38" s="224"/>
      <c r="K38" s="224"/>
    </row>
    <row r="39" spans="1:11" ht="12.75">
      <c r="A39" s="518" t="s">
        <v>511</v>
      </c>
      <c r="B39" s="223" t="s">
        <v>499</v>
      </c>
      <c r="C39" s="223" t="s">
        <v>262</v>
      </c>
      <c r="D39" s="518"/>
      <c r="E39" s="518" t="s">
        <v>548</v>
      </c>
      <c r="F39" s="223" t="s">
        <v>549</v>
      </c>
      <c r="G39" s="518" t="s">
        <v>544</v>
      </c>
      <c r="H39" s="223" t="s">
        <v>550</v>
      </c>
      <c r="I39" s="223" t="s">
        <v>551</v>
      </c>
      <c r="J39" s="223" t="s">
        <v>545</v>
      </c>
      <c r="K39" s="223" t="s">
        <v>537</v>
      </c>
    </row>
    <row r="40" spans="1:11" ht="23.25" thickBot="1">
      <c r="A40" s="519"/>
      <c r="B40" s="224" t="s">
        <v>260</v>
      </c>
      <c r="C40" s="222"/>
      <c r="D40" s="519"/>
      <c r="E40" s="519"/>
      <c r="F40" s="224"/>
      <c r="G40" s="519"/>
      <c r="H40" s="224"/>
      <c r="I40" s="224"/>
      <c r="J40" s="224"/>
      <c r="K40" s="224"/>
    </row>
    <row r="41" spans="1:11" ht="12.75">
      <c r="A41" s="518" t="s">
        <v>514</v>
      </c>
      <c r="B41" s="223" t="s">
        <v>508</v>
      </c>
      <c r="C41" s="223" t="s">
        <v>262</v>
      </c>
      <c r="D41" s="518"/>
      <c r="E41" s="518" t="s">
        <v>552</v>
      </c>
      <c r="F41" s="223" t="s">
        <v>553</v>
      </c>
      <c r="G41" s="518" t="s">
        <v>520</v>
      </c>
      <c r="H41" s="223" t="s">
        <v>540</v>
      </c>
      <c r="I41" s="223" t="s">
        <v>554</v>
      </c>
      <c r="J41" s="223" t="s">
        <v>555</v>
      </c>
      <c r="K41" s="223" t="s">
        <v>89</v>
      </c>
    </row>
    <row r="42" spans="1:11" ht="23.25" thickBot="1">
      <c r="A42" s="519"/>
      <c r="B42" s="224" t="s">
        <v>25</v>
      </c>
      <c r="C42" s="222" t="s">
        <v>264</v>
      </c>
      <c r="D42" s="519"/>
      <c r="E42" s="519"/>
      <c r="F42" s="224"/>
      <c r="G42" s="519"/>
      <c r="H42" s="224"/>
      <c r="I42" s="224"/>
      <c r="J42" s="224"/>
      <c r="K42" s="224"/>
    </row>
    <row r="43" spans="1:11" ht="12.75">
      <c r="A43" s="518" t="s">
        <v>520</v>
      </c>
      <c r="B43" s="223" t="s">
        <v>508</v>
      </c>
      <c r="C43" s="223"/>
      <c r="D43" s="518"/>
      <c r="E43" s="518" t="s">
        <v>535</v>
      </c>
      <c r="F43" s="223" t="s">
        <v>556</v>
      </c>
      <c r="G43" s="518" t="s">
        <v>524</v>
      </c>
      <c r="H43" s="223" t="s">
        <v>554</v>
      </c>
      <c r="I43" s="223" t="s">
        <v>557</v>
      </c>
      <c r="J43" s="223" t="s">
        <v>558</v>
      </c>
      <c r="K43" s="223" t="s">
        <v>431</v>
      </c>
    </row>
    <row r="44" spans="1:11" ht="23.25" thickBot="1">
      <c r="A44" s="519"/>
      <c r="B44" s="224" t="s">
        <v>25</v>
      </c>
      <c r="C44" s="222" t="s">
        <v>559</v>
      </c>
      <c r="D44" s="519"/>
      <c r="E44" s="519"/>
      <c r="F44" s="224"/>
      <c r="G44" s="519"/>
      <c r="H44" s="224"/>
      <c r="I44" s="224"/>
      <c r="J44" s="224"/>
      <c r="K44" s="224"/>
    </row>
    <row r="45" spans="1:11" ht="12.75">
      <c r="A45" s="518" t="s">
        <v>524</v>
      </c>
      <c r="B45" s="223" t="s">
        <v>508</v>
      </c>
      <c r="C45" s="223"/>
      <c r="D45" s="518"/>
      <c r="E45" s="518" t="s">
        <v>560</v>
      </c>
      <c r="F45" s="223" t="s">
        <v>543</v>
      </c>
      <c r="G45" s="518" t="s">
        <v>524</v>
      </c>
      <c r="H45" s="223" t="s">
        <v>554</v>
      </c>
      <c r="I45" s="223" t="s">
        <v>557</v>
      </c>
      <c r="J45" s="223" t="s">
        <v>558</v>
      </c>
      <c r="K45" s="223" t="s">
        <v>431</v>
      </c>
    </row>
    <row r="46" spans="1:11" ht="23.25" thickBot="1">
      <c r="A46" s="519"/>
      <c r="B46" s="224" t="s">
        <v>25</v>
      </c>
      <c r="C46" s="222" t="s">
        <v>559</v>
      </c>
      <c r="D46" s="519"/>
      <c r="E46" s="519"/>
      <c r="F46" s="224"/>
      <c r="G46" s="519"/>
      <c r="H46" s="224"/>
      <c r="I46" s="224"/>
      <c r="J46" s="224"/>
      <c r="K46" s="224"/>
    </row>
    <row r="47" spans="1:11" ht="12.75">
      <c r="A47" s="518" t="s">
        <v>561</v>
      </c>
      <c r="B47" s="223" t="s">
        <v>508</v>
      </c>
      <c r="C47" s="223"/>
      <c r="D47" s="518"/>
      <c r="E47" s="518" t="s">
        <v>562</v>
      </c>
      <c r="F47" s="223" t="s">
        <v>563</v>
      </c>
      <c r="G47" s="518" t="s">
        <v>564</v>
      </c>
      <c r="H47" s="223" t="s">
        <v>537</v>
      </c>
      <c r="I47" s="223" t="s">
        <v>538</v>
      </c>
      <c r="J47" s="223" t="s">
        <v>539</v>
      </c>
      <c r="K47" s="223" t="s">
        <v>540</v>
      </c>
    </row>
    <row r="48" spans="1:11" ht="23.25" thickBot="1">
      <c r="A48" s="519"/>
      <c r="B48" s="224" t="s">
        <v>25</v>
      </c>
      <c r="C48" s="222" t="s">
        <v>559</v>
      </c>
      <c r="D48" s="519"/>
      <c r="E48" s="519"/>
      <c r="F48" s="224"/>
      <c r="G48" s="519"/>
      <c r="H48" s="224"/>
      <c r="I48" s="224"/>
      <c r="J48" s="224"/>
      <c r="K48" s="224"/>
    </row>
    <row r="49" spans="1:11" ht="12.75">
      <c r="A49" s="518" t="s">
        <v>565</v>
      </c>
      <c r="B49" s="223" t="s">
        <v>508</v>
      </c>
      <c r="C49" s="223" t="s">
        <v>521</v>
      </c>
      <c r="D49" s="518"/>
      <c r="E49" s="518" t="s">
        <v>542</v>
      </c>
      <c r="F49" s="223" t="s">
        <v>543</v>
      </c>
      <c r="G49" s="518" t="s">
        <v>544</v>
      </c>
      <c r="H49" s="223" t="s">
        <v>537</v>
      </c>
      <c r="I49" s="223" t="s">
        <v>538</v>
      </c>
      <c r="J49" s="223" t="s">
        <v>539</v>
      </c>
      <c r="K49" s="223" t="s">
        <v>540</v>
      </c>
    </row>
    <row r="50" spans="1:11" ht="23.25" thickBot="1">
      <c r="A50" s="519"/>
      <c r="B50" s="224" t="s">
        <v>25</v>
      </c>
      <c r="C50" s="222" t="s">
        <v>541</v>
      </c>
      <c r="D50" s="519"/>
      <c r="E50" s="519"/>
      <c r="F50" s="224"/>
      <c r="G50" s="519"/>
      <c r="H50" s="224"/>
      <c r="I50" s="224"/>
      <c r="J50" s="224"/>
      <c r="K50" s="224"/>
    </row>
    <row r="51" spans="1:11" ht="12.75">
      <c r="A51" s="518" t="s">
        <v>544</v>
      </c>
      <c r="B51" s="223" t="s">
        <v>508</v>
      </c>
      <c r="C51" s="223" t="s">
        <v>262</v>
      </c>
      <c r="D51" s="518"/>
      <c r="E51" s="518" t="s">
        <v>562</v>
      </c>
      <c r="F51" s="223" t="s">
        <v>566</v>
      </c>
      <c r="G51" s="518" t="s">
        <v>564</v>
      </c>
      <c r="H51" s="223" t="s">
        <v>567</v>
      </c>
      <c r="I51" s="223" t="s">
        <v>568</v>
      </c>
      <c r="J51" s="223" t="s">
        <v>569</v>
      </c>
      <c r="K51" s="223" t="s">
        <v>570</v>
      </c>
    </row>
    <row r="52" spans="1:11" ht="23.25" thickBot="1">
      <c r="A52" s="519"/>
      <c r="B52" s="224" t="s">
        <v>25</v>
      </c>
      <c r="C52" s="222" t="s">
        <v>559</v>
      </c>
      <c r="D52" s="519"/>
      <c r="E52" s="519"/>
      <c r="F52" s="224"/>
      <c r="G52" s="519"/>
      <c r="H52" s="224"/>
      <c r="I52" s="224"/>
      <c r="J52" s="224"/>
      <c r="K52" s="224"/>
    </row>
    <row r="53" spans="1:11" ht="12.75">
      <c r="A53" s="520" t="s">
        <v>571</v>
      </c>
      <c r="B53" s="521"/>
      <c r="C53" s="521"/>
      <c r="D53" s="521"/>
      <c r="E53" s="521"/>
      <c r="F53" s="521"/>
      <c r="G53" s="521"/>
      <c r="H53" s="521"/>
      <c r="I53" s="521"/>
      <c r="J53" s="521"/>
      <c r="K53" s="522"/>
    </row>
    <row r="54" spans="1:11" ht="0.75" customHeight="1" thickBot="1">
      <c r="A54" s="523"/>
      <c r="B54" s="524"/>
      <c r="C54" s="524"/>
      <c r="D54" s="524"/>
      <c r="E54" s="524"/>
      <c r="F54" s="524"/>
      <c r="G54" s="524"/>
      <c r="H54" s="524"/>
      <c r="I54" s="524"/>
      <c r="J54" s="524"/>
      <c r="K54" s="525"/>
    </row>
    <row r="55" spans="1:11" ht="22.5">
      <c r="A55" s="518" t="s">
        <v>534</v>
      </c>
      <c r="B55" s="223" t="s">
        <v>572</v>
      </c>
      <c r="C55" s="223"/>
      <c r="D55" s="518"/>
      <c r="E55" s="518" t="s">
        <v>560</v>
      </c>
      <c r="F55" s="223" t="s">
        <v>556</v>
      </c>
      <c r="G55" s="518" t="s">
        <v>520</v>
      </c>
      <c r="H55" s="223" t="s">
        <v>537</v>
      </c>
      <c r="I55" s="223" t="s">
        <v>538</v>
      </c>
      <c r="J55" s="223" t="s">
        <v>539</v>
      </c>
      <c r="K55" s="223" t="s">
        <v>540</v>
      </c>
    </row>
    <row r="56" spans="1:11" ht="23.25" thickBot="1">
      <c r="A56" s="519"/>
      <c r="B56" s="224" t="s">
        <v>573</v>
      </c>
      <c r="C56" s="224" t="s">
        <v>574</v>
      </c>
      <c r="D56" s="519"/>
      <c r="E56" s="519"/>
      <c r="F56" s="224"/>
      <c r="G56" s="519"/>
      <c r="H56" s="224"/>
      <c r="I56" s="224"/>
      <c r="J56" s="224"/>
      <c r="K56" s="224"/>
    </row>
    <row r="57" spans="1:11" ht="22.5">
      <c r="A57" s="518" t="s">
        <v>507</v>
      </c>
      <c r="B57" s="223" t="s">
        <v>572</v>
      </c>
      <c r="C57" s="223"/>
      <c r="D57" s="518"/>
      <c r="E57" s="518" t="s">
        <v>575</v>
      </c>
      <c r="F57" s="223" t="s">
        <v>576</v>
      </c>
      <c r="G57" s="518" t="s">
        <v>577</v>
      </c>
      <c r="H57" s="223" t="s">
        <v>578</v>
      </c>
      <c r="I57" s="223" t="s">
        <v>579</v>
      </c>
      <c r="J57" s="223" t="s">
        <v>550</v>
      </c>
      <c r="K57" s="223" t="s">
        <v>545</v>
      </c>
    </row>
    <row r="58" spans="1:11" ht="23.25" thickBot="1">
      <c r="A58" s="519"/>
      <c r="B58" s="224" t="s">
        <v>573</v>
      </c>
      <c r="C58" s="224" t="s">
        <v>574</v>
      </c>
      <c r="D58" s="519"/>
      <c r="E58" s="519"/>
      <c r="F58" s="224"/>
      <c r="G58" s="519"/>
      <c r="H58" s="224"/>
      <c r="I58" s="224"/>
      <c r="J58" s="224"/>
      <c r="K58" s="224"/>
    </row>
    <row r="59" spans="1:11" ht="22.5">
      <c r="A59" s="518" t="s">
        <v>511</v>
      </c>
      <c r="B59" s="223" t="s">
        <v>572</v>
      </c>
      <c r="C59" s="223"/>
      <c r="D59" s="518"/>
      <c r="E59" s="518" t="s">
        <v>580</v>
      </c>
      <c r="F59" s="223" t="s">
        <v>581</v>
      </c>
      <c r="G59" s="518" t="s">
        <v>564</v>
      </c>
      <c r="H59" s="223" t="s">
        <v>569</v>
      </c>
      <c r="I59" s="223" t="s">
        <v>582</v>
      </c>
      <c r="J59" s="223" t="s">
        <v>570</v>
      </c>
      <c r="K59" s="223" t="s">
        <v>578</v>
      </c>
    </row>
    <row r="60" spans="1:11" ht="23.25" thickBot="1">
      <c r="A60" s="519"/>
      <c r="B60" s="224" t="s">
        <v>573</v>
      </c>
      <c r="C60" s="224" t="s">
        <v>574</v>
      </c>
      <c r="D60" s="519"/>
      <c r="E60" s="519"/>
      <c r="F60" s="224"/>
      <c r="G60" s="519"/>
      <c r="H60" s="224"/>
      <c r="I60" s="224"/>
      <c r="J60" s="224"/>
      <c r="K60" s="224"/>
    </row>
    <row r="61" spans="1:11" ht="22.5">
      <c r="A61" s="518" t="s">
        <v>514</v>
      </c>
      <c r="B61" s="223" t="s">
        <v>572</v>
      </c>
      <c r="C61" s="223"/>
      <c r="D61" s="518"/>
      <c r="E61" s="518" t="s">
        <v>583</v>
      </c>
      <c r="F61" s="223" t="s">
        <v>584</v>
      </c>
      <c r="G61" s="518" t="s">
        <v>565</v>
      </c>
      <c r="H61" s="223" t="s">
        <v>570</v>
      </c>
      <c r="I61" s="223" t="s">
        <v>585</v>
      </c>
      <c r="J61" s="223" t="s">
        <v>578</v>
      </c>
      <c r="K61" s="223" t="s">
        <v>586</v>
      </c>
    </row>
    <row r="62" spans="1:11" ht="23.25" thickBot="1">
      <c r="A62" s="519"/>
      <c r="B62" s="224" t="s">
        <v>573</v>
      </c>
      <c r="C62" s="224" t="s">
        <v>574</v>
      </c>
      <c r="D62" s="519"/>
      <c r="E62" s="519"/>
      <c r="F62" s="224"/>
      <c r="G62" s="519"/>
      <c r="H62" s="224"/>
      <c r="I62" s="224"/>
      <c r="J62" s="224"/>
      <c r="K62" s="224"/>
    </row>
    <row r="63" spans="1:11" ht="22.5">
      <c r="A63" s="518" t="s">
        <v>520</v>
      </c>
      <c r="B63" s="223" t="s">
        <v>572</v>
      </c>
      <c r="C63" s="223"/>
      <c r="D63" s="518"/>
      <c r="E63" s="518" t="s">
        <v>583</v>
      </c>
      <c r="F63" s="223" t="s">
        <v>587</v>
      </c>
      <c r="G63" s="518" t="s">
        <v>565</v>
      </c>
      <c r="H63" s="223" t="s">
        <v>570</v>
      </c>
      <c r="I63" s="223" t="s">
        <v>585</v>
      </c>
      <c r="J63" s="223" t="s">
        <v>578</v>
      </c>
      <c r="K63" s="223" t="s">
        <v>586</v>
      </c>
    </row>
    <row r="64" spans="1:11" ht="23.25" thickBot="1">
      <c r="A64" s="519"/>
      <c r="B64" s="224" t="s">
        <v>573</v>
      </c>
      <c r="C64" s="224" t="s">
        <v>574</v>
      </c>
      <c r="D64" s="519"/>
      <c r="E64" s="519"/>
      <c r="F64" s="224"/>
      <c r="G64" s="519"/>
      <c r="H64" s="224"/>
      <c r="I64" s="224"/>
      <c r="J64" s="224"/>
      <c r="K64" s="224"/>
    </row>
    <row r="65" spans="1:11" ht="22.5">
      <c r="A65" s="518" t="s">
        <v>524</v>
      </c>
      <c r="B65" s="220" t="s">
        <v>212</v>
      </c>
      <c r="C65" s="223"/>
      <c r="D65" s="518"/>
      <c r="E65" s="518" t="s">
        <v>552</v>
      </c>
      <c r="F65" s="223" t="s">
        <v>587</v>
      </c>
      <c r="G65" s="518" t="s">
        <v>514</v>
      </c>
      <c r="H65" s="223" t="s">
        <v>537</v>
      </c>
      <c r="I65" s="223" t="s">
        <v>538</v>
      </c>
      <c r="J65" s="223" t="s">
        <v>539</v>
      </c>
      <c r="K65" s="223" t="s">
        <v>540</v>
      </c>
    </row>
    <row r="66" spans="1:11" ht="23.25" thickBot="1">
      <c r="A66" s="519"/>
      <c r="B66" s="221" t="s">
        <v>588</v>
      </c>
      <c r="C66" s="224"/>
      <c r="D66" s="519"/>
      <c r="E66" s="519"/>
      <c r="F66" s="224"/>
      <c r="G66" s="519"/>
      <c r="H66" s="224"/>
      <c r="I66" s="224"/>
      <c r="J66" s="224"/>
      <c r="K66" s="224"/>
    </row>
    <row r="67" spans="1:11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</row>
    <row r="70" spans="1:11" ht="12.75">
      <c r="A70" s="203"/>
      <c r="B70" s="225" t="s">
        <v>589</v>
      </c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1" ht="12.75">
      <c r="A71" s="203"/>
      <c r="B71" s="226" t="s">
        <v>590</v>
      </c>
      <c r="C71" s="226"/>
      <c r="D71" s="226"/>
      <c r="E71" s="226"/>
      <c r="F71" s="226"/>
      <c r="G71" s="226"/>
      <c r="H71" s="226"/>
      <c r="I71" s="226"/>
      <c r="J71" s="225"/>
      <c r="K71" s="203"/>
    </row>
    <row r="72" spans="1:11" ht="12.75">
      <c r="A72" s="203"/>
      <c r="B72" s="225" t="s">
        <v>591</v>
      </c>
      <c r="C72" s="225"/>
      <c r="D72" s="225"/>
      <c r="E72" s="225"/>
      <c r="F72" s="225"/>
      <c r="G72" s="225"/>
      <c r="H72" s="225"/>
      <c r="I72" s="225"/>
      <c r="J72" s="225"/>
      <c r="K72" s="225"/>
    </row>
    <row r="73" spans="1:11" ht="12.75">
      <c r="A73" s="203"/>
      <c r="B73" s="225" t="s">
        <v>592</v>
      </c>
      <c r="C73" s="225"/>
      <c r="D73" s="225"/>
      <c r="E73" s="225"/>
      <c r="F73" s="225"/>
      <c r="G73" s="225"/>
      <c r="H73" s="225"/>
      <c r="I73" s="225"/>
      <c r="J73" s="225"/>
      <c r="K73" s="225"/>
    </row>
    <row r="74" spans="1:11" ht="12.75">
      <c r="A74" s="203"/>
      <c r="B74" s="225" t="s">
        <v>593</v>
      </c>
      <c r="C74" s="225"/>
      <c r="D74" s="225"/>
      <c r="E74" s="225"/>
      <c r="F74" s="225"/>
      <c r="G74" s="225"/>
      <c r="H74" s="225"/>
      <c r="I74" s="225"/>
      <c r="J74" s="225"/>
      <c r="K74" s="225"/>
    </row>
    <row r="75" spans="1:11" ht="12.75">
      <c r="A75" s="203"/>
      <c r="B75" s="225" t="s">
        <v>594</v>
      </c>
      <c r="C75" s="225"/>
      <c r="D75" s="225"/>
      <c r="E75" s="225"/>
      <c r="F75" s="225"/>
      <c r="G75" s="225"/>
      <c r="H75" s="225"/>
      <c r="I75" s="225"/>
      <c r="J75" s="225"/>
      <c r="K75" s="225"/>
    </row>
    <row r="78" spans="7:11" ht="12.75">
      <c r="G78" s="228" t="s">
        <v>595</v>
      </c>
      <c r="H78" s="516" t="s">
        <v>596</v>
      </c>
      <c r="I78" s="516"/>
      <c r="J78" s="516"/>
      <c r="K78" s="516"/>
    </row>
    <row r="79" spans="7:11" ht="12.75">
      <c r="G79" s="89"/>
      <c r="H79" s="517" t="s">
        <v>597</v>
      </c>
      <c r="I79" s="517"/>
      <c r="J79" s="517"/>
      <c r="K79" s="517"/>
    </row>
    <row r="80" spans="7:11" ht="12.75">
      <c r="G80" s="89"/>
      <c r="H80" s="229" t="s">
        <v>598</v>
      </c>
      <c r="I80" s="229"/>
      <c r="J80" s="229"/>
      <c r="K80" s="89"/>
    </row>
    <row r="81" spans="7:11" ht="12.75">
      <c r="G81" s="228"/>
      <c r="H81" s="229" t="s">
        <v>599</v>
      </c>
      <c r="I81" s="229"/>
      <c r="J81" s="229"/>
      <c r="K81" s="228"/>
    </row>
    <row r="82" spans="7:11" ht="12.75">
      <c r="G82" s="228"/>
      <c r="H82" s="229" t="s">
        <v>600</v>
      </c>
      <c r="I82" s="229"/>
      <c r="J82" s="229"/>
      <c r="K82" s="228"/>
    </row>
  </sheetData>
  <mergeCells count="142">
    <mergeCell ref="I3:K3"/>
    <mergeCell ref="A6:K6"/>
    <mergeCell ref="A7:K7"/>
    <mergeCell ref="A8:K8"/>
    <mergeCell ref="A17:K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A34:K34"/>
    <mergeCell ref="A35:A36"/>
    <mergeCell ref="D35:D36"/>
    <mergeCell ref="E35:E36"/>
    <mergeCell ref="G35:G36"/>
    <mergeCell ref="A37:A38"/>
    <mergeCell ref="D37:D38"/>
    <mergeCell ref="E37:E38"/>
    <mergeCell ref="G37:G38"/>
    <mergeCell ref="A39:A40"/>
    <mergeCell ref="D39:D40"/>
    <mergeCell ref="E39:E40"/>
    <mergeCell ref="G39:G40"/>
    <mergeCell ref="A41:A42"/>
    <mergeCell ref="D41:D42"/>
    <mergeCell ref="E41:E42"/>
    <mergeCell ref="G41:G42"/>
    <mergeCell ref="A43:A44"/>
    <mergeCell ref="D43:D44"/>
    <mergeCell ref="E43:E44"/>
    <mergeCell ref="G43:G44"/>
    <mergeCell ref="A45:A46"/>
    <mergeCell ref="D45:D46"/>
    <mergeCell ref="E45:E46"/>
    <mergeCell ref="G45:G46"/>
    <mergeCell ref="A47:A48"/>
    <mergeCell ref="D47:D48"/>
    <mergeCell ref="E47:E48"/>
    <mergeCell ref="G47:G48"/>
    <mergeCell ref="A49:A50"/>
    <mergeCell ref="D49:D50"/>
    <mergeCell ref="E49:E50"/>
    <mergeCell ref="G49:G50"/>
    <mergeCell ref="A51:A52"/>
    <mergeCell ref="D51:D52"/>
    <mergeCell ref="E51:E52"/>
    <mergeCell ref="G51:G52"/>
    <mergeCell ref="A53:K54"/>
    <mergeCell ref="A55:A56"/>
    <mergeCell ref="D55:D56"/>
    <mergeCell ref="E55:E56"/>
    <mergeCell ref="G55:G56"/>
    <mergeCell ref="A57:A58"/>
    <mergeCell ref="D57:D58"/>
    <mergeCell ref="E57:E58"/>
    <mergeCell ref="G57:G58"/>
    <mergeCell ref="A59:A60"/>
    <mergeCell ref="D59:D60"/>
    <mergeCell ref="E59:E60"/>
    <mergeCell ref="G59:G60"/>
    <mergeCell ref="A61:A62"/>
    <mergeCell ref="D61:D62"/>
    <mergeCell ref="E61:E62"/>
    <mergeCell ref="G61:G62"/>
    <mergeCell ref="A63:A64"/>
    <mergeCell ref="D63:D64"/>
    <mergeCell ref="E63:E64"/>
    <mergeCell ref="G63:G64"/>
    <mergeCell ref="H78:K78"/>
    <mergeCell ref="H79:K79"/>
    <mergeCell ref="A65:A66"/>
    <mergeCell ref="D65:D66"/>
    <mergeCell ref="E65:E66"/>
    <mergeCell ref="G65:G6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Olgan</dc:creator>
  <cp:keywords/>
  <dc:description/>
  <cp:lastModifiedBy>ACER</cp:lastModifiedBy>
  <cp:lastPrinted>2010-11-02T13:21:01Z</cp:lastPrinted>
  <dcterms:created xsi:type="dcterms:W3CDTF">2010-11-02T12:34:12Z</dcterms:created>
  <dcterms:modified xsi:type="dcterms:W3CDTF">2010-11-29T12:51:19Z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